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SynesisPDF\KC 2025\"/>
    </mc:Choice>
  </mc:AlternateContent>
  <xr:revisionPtr revIDLastSave="0" documentId="13_ncr:1_{2798A702-BFCE-496F-A975-C612C77E95A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E328" i="9" s="1"/>
  <c r="B328" i="9" s="1"/>
  <c r="G328" i="9"/>
  <c r="F328" i="9"/>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B323" i="9" s="1"/>
  <c r="F323" i="9"/>
  <c r="H322" i="9"/>
  <c r="E322" i="9" s="1"/>
  <c r="B322" i="9" s="1"/>
  <c r="G322" i="9"/>
  <c r="F322" i="9"/>
  <c r="H321" i="9"/>
  <c r="G321" i="9"/>
  <c r="F321" i="9"/>
  <c r="E321" i="9"/>
  <c r="B321" i="9" s="1"/>
  <c r="H320" i="9"/>
  <c r="G320" i="9"/>
  <c r="E320" i="9" s="1"/>
  <c r="B320" i="9" s="1"/>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H296" i="9"/>
  <c r="F296" i="9"/>
  <c r="F295" i="9"/>
  <c r="I294" i="9"/>
  <c r="E294" i="9" s="1"/>
  <c r="B294" i="9" s="1"/>
  <c r="H294" i="9"/>
  <c r="F294" i="9"/>
  <c r="E293" i="9"/>
  <c r="M292" i="9"/>
  <c r="L292" i="9"/>
  <c r="F292" i="9" s="1"/>
  <c r="E292" i="9"/>
  <c r="B292" i="9" s="1"/>
  <c r="M291" i="9"/>
  <c r="L291" i="9"/>
  <c r="F291" i="9"/>
  <c r="B291" i="9" s="1"/>
  <c r="E291" i="9"/>
  <c r="M290" i="9"/>
  <c r="L290" i="9"/>
  <c r="F290" i="9" s="1"/>
  <c r="E290" i="9"/>
  <c r="B290" i="9" s="1"/>
  <c r="M289" i="9"/>
  <c r="F289" i="9" s="1"/>
  <c r="B289" i="9" s="1"/>
  <c r="L289" i="9"/>
  <c r="E289" i="9"/>
  <c r="M288" i="9"/>
  <c r="L288" i="9"/>
  <c r="F288" i="9" s="1"/>
  <c r="E288" i="9"/>
  <c r="B288" i="9" s="1"/>
  <c r="M287" i="9"/>
  <c r="L287" i="9"/>
  <c r="F287" i="9"/>
  <c r="B287" i="9" s="1"/>
  <c r="E287" i="9"/>
  <c r="M286" i="9"/>
  <c r="L286" i="9"/>
  <c r="F286" i="9" s="1"/>
  <c r="E286" i="9"/>
  <c r="B286" i="9" s="1"/>
  <c r="M285" i="9"/>
  <c r="F285" i="9" s="1"/>
  <c r="B285" i="9" s="1"/>
  <c r="L285" i="9"/>
  <c r="E285" i="9"/>
  <c r="M284" i="9"/>
  <c r="L284" i="9"/>
  <c r="F284" i="9" s="1"/>
  <c r="E284" i="9"/>
  <c r="M283" i="9"/>
  <c r="L283" i="9"/>
  <c r="F283" i="9"/>
  <c r="B283" i="9" s="1"/>
  <c r="E283" i="9"/>
  <c r="M282" i="9"/>
  <c r="L282" i="9"/>
  <c r="F282" i="9" s="1"/>
  <c r="E282" i="9"/>
  <c r="B282" i="9" s="1"/>
  <c r="M281" i="9"/>
  <c r="F281" i="9" s="1"/>
  <c r="B281" i="9" s="1"/>
  <c r="L281" i="9"/>
  <c r="E281" i="9"/>
  <c r="M280" i="9"/>
  <c r="L280" i="9"/>
  <c r="F280" i="9" s="1"/>
  <c r="E280" i="9"/>
  <c r="B280" i="9" s="1"/>
  <c r="M279" i="9"/>
  <c r="L279" i="9"/>
  <c r="F279" i="9"/>
  <c r="B279" i="9" s="1"/>
  <c r="E279" i="9"/>
  <c r="M278" i="9"/>
  <c r="L278" i="9"/>
  <c r="F278" i="9" s="1"/>
  <c r="E278" i="9"/>
  <c r="M277" i="9"/>
  <c r="F277" i="9" s="1"/>
  <c r="B277" i="9" s="1"/>
  <c r="L277" i="9"/>
  <c r="E277" i="9"/>
  <c r="M276" i="9"/>
  <c r="L276" i="9"/>
  <c r="F276" i="9" s="1"/>
  <c r="E276" i="9"/>
  <c r="B276" i="9" s="1"/>
  <c r="M275" i="9"/>
  <c r="L275" i="9"/>
  <c r="F275" i="9"/>
  <c r="B275" i="9" s="1"/>
  <c r="E275" i="9"/>
  <c r="M274" i="9"/>
  <c r="L274" i="9"/>
  <c r="F274" i="9" s="1"/>
  <c r="E274" i="9"/>
  <c r="B274" i="9" s="1"/>
  <c r="M273" i="9"/>
  <c r="F273" i="9" s="1"/>
  <c r="B273" i="9" s="1"/>
  <c r="L273" i="9"/>
  <c r="E273" i="9"/>
  <c r="M272" i="9"/>
  <c r="L272" i="9"/>
  <c r="F272" i="9" s="1"/>
  <c r="E272" i="9"/>
  <c r="B272" i="9" s="1"/>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B266" i="9" s="1"/>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B258" i="9" s="1"/>
  <c r="M257" i="9"/>
  <c r="F257" i="9" s="1"/>
  <c r="B257" i="9" s="1"/>
  <c r="L257" i="9"/>
  <c r="E257" i="9"/>
  <c r="M256" i="9"/>
  <c r="L256" i="9"/>
  <c r="F256" i="9" s="1"/>
  <c r="E256" i="9"/>
  <c r="B256" i="9" s="1"/>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B250" i="9" s="1"/>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B242" i="9" s="1"/>
  <c r="M241" i="9"/>
  <c r="F241" i="9" s="1"/>
  <c r="B241" i="9" s="1"/>
  <c r="L241" i="9"/>
  <c r="E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M235" i="9"/>
  <c r="L235" i="9"/>
  <c r="F235" i="9"/>
  <c r="B235" i="9" s="1"/>
  <c r="E235" i="9"/>
  <c r="M234" i="9"/>
  <c r="L234" i="9"/>
  <c r="F234" i="9" s="1"/>
  <c r="E234" i="9"/>
  <c r="B234" i="9" s="1"/>
  <c r="M233" i="9"/>
  <c r="F233" i="9" s="1"/>
  <c r="B233" i="9" s="1"/>
  <c r="L233" i="9"/>
  <c r="E233" i="9"/>
  <c r="M232" i="9"/>
  <c r="L232" i="9"/>
  <c r="E232" i="9"/>
  <c r="M231" i="9"/>
  <c r="L231" i="9"/>
  <c r="F231" i="9"/>
  <c r="B231" i="9" s="1"/>
  <c r="E231" i="9"/>
  <c r="M230" i="9"/>
  <c r="L230" i="9"/>
  <c r="F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H173" i="9"/>
  <c r="G173" i="9"/>
  <c r="E173" i="9" s="1"/>
  <c r="F173" i="9"/>
  <c r="B173" i="9"/>
  <c r="H172" i="9"/>
  <c r="G172" i="9"/>
  <c r="F172" i="9"/>
  <c r="E172" i="9"/>
  <c r="B172" i="9" s="1"/>
  <c r="H171" i="9"/>
  <c r="E171" i="9" s="1"/>
  <c r="G171" i="9"/>
  <c r="F171" i="9"/>
  <c r="H170" i="9"/>
  <c r="G170" i="9"/>
  <c r="E170" i="9" s="1"/>
  <c r="B170" i="9" s="1"/>
  <c r="F170" i="9"/>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F165" i="9"/>
  <c r="B165" i="9"/>
  <c r="H164" i="9"/>
  <c r="G164" i="9"/>
  <c r="F164" i="9"/>
  <c r="E164" i="9"/>
  <c r="B164" i="9" s="1"/>
  <c r="H163" i="9"/>
  <c r="E163" i="9" s="1"/>
  <c r="B163" i="9" s="1"/>
  <c r="G163" i="9"/>
  <c r="F163" i="9"/>
  <c r="H162" i="9"/>
  <c r="G162" i="9"/>
  <c r="E162" i="9" s="1"/>
  <c r="B162" i="9" s="1"/>
  <c r="F162" i="9"/>
  <c r="H161" i="9"/>
  <c r="G161" i="9"/>
  <c r="E161" i="9" s="1"/>
  <c r="B161" i="9" s="1"/>
  <c r="F161" i="9"/>
  <c r="H160" i="9"/>
  <c r="G160" i="9"/>
  <c r="F160" i="9"/>
  <c r="H159" i="9"/>
  <c r="G159" i="9"/>
  <c r="F159" i="9"/>
  <c r="E159" i="9"/>
  <c r="B159" i="9" s="1"/>
  <c r="H158" i="9"/>
  <c r="G158" i="9"/>
  <c r="F158" i="9"/>
  <c r="E158" i="9"/>
  <c r="H157" i="9"/>
  <c r="G157" i="9"/>
  <c r="F157" i="9"/>
  <c r="E157" i="9"/>
  <c r="F156" i="9"/>
  <c r="H155" i="9"/>
  <c r="G155" i="9"/>
  <c r="E155" i="9" s="1"/>
  <c r="B155" i="9" s="1"/>
  <c r="F155" i="9"/>
  <c r="H154" i="9"/>
  <c r="E154" i="9" s="1"/>
  <c r="G154" i="9"/>
  <c r="F154" i="9"/>
  <c r="B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H142" i="9"/>
  <c r="E142" i="9" s="1"/>
  <c r="G142" i="9"/>
  <c r="F142" i="9"/>
  <c r="B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G110" i="9"/>
  <c r="F110" i="9"/>
  <c r="B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G78" i="9"/>
  <c r="F78" i="9"/>
  <c r="B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E71" i="9" s="1"/>
  <c r="B71" i="9" s="1"/>
  <c r="F71" i="9"/>
  <c r="H70" i="9"/>
  <c r="E70" i="9" s="1"/>
  <c r="G70" i="9"/>
  <c r="F70" i="9"/>
  <c r="B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E57" i="9" s="1"/>
  <c r="B57" i="9" s="1"/>
  <c r="G57" i="9"/>
  <c r="F57" i="9"/>
  <c r="H56" i="9"/>
  <c r="G56" i="9"/>
  <c r="E56" i="9" s="1"/>
  <c r="F56" i="9"/>
  <c r="H55" i="9"/>
  <c r="G55" i="9"/>
  <c r="E55" i="9" s="1"/>
  <c r="B55" i="9" s="1"/>
  <c r="F55" i="9"/>
  <c r="H54" i="9"/>
  <c r="E54" i="9" s="1"/>
  <c r="B54" i="9" s="1"/>
  <c r="G54" i="9"/>
  <c r="F54" i="9"/>
  <c r="H53" i="9"/>
  <c r="G53" i="9"/>
  <c r="F53" i="9"/>
  <c r="E53" i="9"/>
  <c r="B53" i="9" s="1"/>
  <c r="H52" i="9"/>
  <c r="G52" i="9"/>
  <c r="F52" i="9"/>
  <c r="H51" i="9"/>
  <c r="G51" i="9"/>
  <c r="E51" i="9" s="1"/>
  <c r="B51" i="9" s="1"/>
  <c r="F51" i="9"/>
  <c r="H50" i="9"/>
  <c r="E50" i="9" s="1"/>
  <c r="B50" i="9" s="1"/>
  <c r="G50" i="9"/>
  <c r="F50" i="9"/>
  <c r="H49" i="9"/>
  <c r="E49" i="9" s="1"/>
  <c r="B49" i="9" s="1"/>
  <c r="G49" i="9"/>
  <c r="F49" i="9"/>
  <c r="H48" i="9"/>
  <c r="G48" i="9"/>
  <c r="E48" i="9" s="1"/>
  <c r="F48" i="9"/>
  <c r="H47" i="9"/>
  <c r="G47" i="9"/>
  <c r="F47" i="9"/>
  <c r="H46" i="9"/>
  <c r="E46" i="9" s="1"/>
  <c r="B46" i="9" s="1"/>
  <c r="G46" i="9"/>
  <c r="F46" i="9"/>
  <c r="H45" i="9"/>
  <c r="G45" i="9"/>
  <c r="F45" i="9"/>
  <c r="E45" i="9"/>
  <c r="B45" i="9" s="1"/>
  <c r="H44" i="9"/>
  <c r="G44" i="9"/>
  <c r="E44" i="9" s="1"/>
  <c r="F44" i="9"/>
  <c r="H43" i="9"/>
  <c r="G43" i="9"/>
  <c r="E43" i="9" s="1"/>
  <c r="B43" i="9" s="1"/>
  <c r="F43" i="9"/>
  <c r="H42" i="9"/>
  <c r="E42" i="9" s="1"/>
  <c r="G42" i="9"/>
  <c r="F42" i="9"/>
  <c r="B42" i="9"/>
  <c r="H41" i="9"/>
  <c r="E41" i="9" s="1"/>
  <c r="B41" i="9" s="1"/>
  <c r="G41" i="9"/>
  <c r="F41" i="9"/>
  <c r="H40" i="9"/>
  <c r="G40" i="9"/>
  <c r="E40" i="9" s="1"/>
  <c r="F40" i="9"/>
  <c r="H39" i="9"/>
  <c r="G39" i="9"/>
  <c r="F39" i="9"/>
  <c r="H38" i="9"/>
  <c r="E38" i="9" s="1"/>
  <c r="B38" i="9" s="1"/>
  <c r="G38" i="9"/>
  <c r="F38" i="9"/>
  <c r="H37" i="9"/>
  <c r="G37" i="9"/>
  <c r="F37" i="9"/>
  <c r="E37" i="9"/>
  <c r="B37" i="9" s="1"/>
  <c r="H36" i="9"/>
  <c r="G36" i="9"/>
  <c r="E36" i="9" s="1"/>
  <c r="F36" i="9"/>
  <c r="H35" i="9"/>
  <c r="G35" i="9"/>
  <c r="E35" i="9" s="1"/>
  <c r="B35" i="9" s="1"/>
  <c r="F35" i="9"/>
  <c r="H34" i="9"/>
  <c r="E34" i="9" s="1"/>
  <c r="G34" i="9"/>
  <c r="F34" i="9"/>
  <c r="B34" i="9"/>
  <c r="H33" i="9"/>
  <c r="G33" i="9"/>
  <c r="F33" i="9"/>
  <c r="E33" i="9"/>
  <c r="B33" i="9" s="1"/>
  <c r="H32" i="9"/>
  <c r="G32" i="9"/>
  <c r="E32" i="9" s="1"/>
  <c r="F32" i="9"/>
  <c r="H31" i="9"/>
  <c r="G31" i="9"/>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E25" i="9" s="1"/>
  <c r="B25" i="9" s="1"/>
  <c r="G25" i="9"/>
  <c r="F25" i="9"/>
  <c r="F24" i="9"/>
  <c r="I10" i="9"/>
  <c r="F4" i="9"/>
  <c r="O3" i="9"/>
  <c r="G296" i="9" s="1"/>
  <c r="E296" i="9" s="1"/>
  <c r="I3" i="9"/>
  <c r="G188" i="9" s="1"/>
  <c r="E188" i="9" s="1"/>
  <c r="B188" i="9" s="1"/>
  <c r="H3" i="9"/>
  <c r="G3" i="9"/>
  <c r="D104" i="8"/>
  <c r="D97" i="8"/>
  <c r="D92" i="8"/>
  <c r="D87" i="8"/>
  <c r="D82" i="8"/>
  <c r="C1659" i="1" s="1"/>
  <c r="H1659" i="1" s="1"/>
  <c r="D77" i="8"/>
  <c r="D72" i="8"/>
  <c r="D67" i="8"/>
  <c r="D62" i="8"/>
  <c r="D57" i="8"/>
  <c r="D52" i="8"/>
  <c r="D46" i="8"/>
  <c r="D37" i="8"/>
  <c r="D27" i="8"/>
  <c r="D25" i="8"/>
  <c r="C1602" i="1" s="1"/>
  <c r="G1602" i="1" s="1"/>
  <c r="D18" i="8"/>
  <c r="D8" i="8"/>
  <c r="D6" i="8"/>
  <c r="E44" i="7"/>
  <c r="D44" i="7"/>
  <c r="E39" i="7"/>
  <c r="D39" i="7"/>
  <c r="D38" i="7" s="1"/>
  <c r="E38" i="7"/>
  <c r="E30" i="7"/>
  <c r="D30" i="7"/>
  <c r="E23" i="7"/>
  <c r="D23" i="7"/>
  <c r="E22" i="7"/>
  <c r="I33" i="3" s="1"/>
  <c r="D22" i="7"/>
  <c r="E14" i="7"/>
  <c r="D14" i="7"/>
  <c r="E7" i="7"/>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F82" i="6"/>
  <c r="E82" i="6"/>
  <c r="D1478" i="1" s="1"/>
  <c r="D82" i="6"/>
  <c r="F81" i="6"/>
  <c r="F80" i="6"/>
  <c r="F79" i="6"/>
  <c r="F78" i="6"/>
  <c r="F77" i="6"/>
  <c r="F76" i="6"/>
  <c r="F75" i="6"/>
  <c r="E75" i="6"/>
  <c r="D75" i="6"/>
  <c r="F74" i="6"/>
  <c r="F73" i="6"/>
  <c r="F72" i="6"/>
  <c r="F71" i="6"/>
  <c r="F70" i="6"/>
  <c r="F69" i="6"/>
  <c r="F68" i="6"/>
  <c r="F67" i="6"/>
  <c r="F66" i="6"/>
  <c r="E66" i="6"/>
  <c r="D1462" i="1" s="1"/>
  <c r="D66" i="6"/>
  <c r="F65" i="6"/>
  <c r="F64" i="6"/>
  <c r="F63" i="6"/>
  <c r="F62" i="6"/>
  <c r="E61" i="6"/>
  <c r="D61" i="6"/>
  <c r="F61" i="6" s="1"/>
  <c r="F60" i="6"/>
  <c r="F59" i="6"/>
  <c r="F58" i="6"/>
  <c r="F57" i="6"/>
  <c r="F56" i="6"/>
  <c r="F55" i="6"/>
  <c r="F54" i="6"/>
  <c r="E54" i="6"/>
  <c r="D54" i="6"/>
  <c r="F53" i="6"/>
  <c r="F52" i="6"/>
  <c r="F51" i="6"/>
  <c r="E50" i="6"/>
  <c r="D1446" i="1" s="1"/>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F255" i="5"/>
  <c r="D255"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E571" i="4" s="1"/>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44" i="1" s="1"/>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8" i="4"/>
  <c r="F527" i="4"/>
  <c r="F526" i="4"/>
  <c r="E526" i="4"/>
  <c r="E522" i="4" s="1"/>
  <c r="D526" i="4"/>
  <c r="F525" i="4"/>
  <c r="F524" i="4"/>
  <c r="F523" i="4"/>
  <c r="E523" i="4"/>
  <c r="D523" i="4"/>
  <c r="F521" i="4"/>
  <c r="F520" i="4"/>
  <c r="F519" i="4"/>
  <c r="F518" i="4"/>
  <c r="F517" i="4"/>
  <c r="F516" i="4"/>
  <c r="F515"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E428" i="4"/>
  <c r="F428" i="4" s="1"/>
  <c r="D428" i="4"/>
  <c r="F427" i="4"/>
  <c r="E427" i="4"/>
  <c r="D427" i="4"/>
  <c r="E426" i="4"/>
  <c r="E647" i="4" s="1"/>
  <c r="D641" i="1"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6" i="4"/>
  <c r="F365" i="4"/>
  <c r="F364" i="4"/>
  <c r="F363" i="4"/>
  <c r="F362" i="4"/>
  <c r="E362" i="4"/>
  <c r="D362" i="4"/>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6" i="4"/>
  <c r="F235" i="4"/>
  <c r="F234" i="4"/>
  <c r="E234" i="4"/>
  <c r="D234" i="4"/>
  <c r="F233" i="4"/>
  <c r="F232" i="4"/>
  <c r="F231" i="4"/>
  <c r="E231" i="4"/>
  <c r="D231" i="4"/>
  <c r="F229" i="4"/>
  <c r="F228" i="4"/>
  <c r="F227" i="4"/>
  <c r="F226" i="4"/>
  <c r="E225" i="4"/>
  <c r="D225" i="4"/>
  <c r="F224" i="4"/>
  <c r="F223" i="4"/>
  <c r="F222" i="4"/>
  <c r="E222" i="4"/>
  <c r="E221" i="4" s="1"/>
  <c r="D217" i="1" s="1"/>
  <c r="D222" i="4"/>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60" i="4" s="1"/>
  <c r="F159" i="4"/>
  <c r="F158" i="4"/>
  <c r="F157" i="4"/>
  <c r="F156" i="4"/>
  <c r="F155" i="4"/>
  <c r="E154" i="4"/>
  <c r="D154" i="4"/>
  <c r="E153" i="4"/>
  <c r="D149" i="1" s="1"/>
  <c r="F151" i="4"/>
  <c r="F150" i="4"/>
  <c r="F149" i="4"/>
  <c r="F148" i="4"/>
  <c r="F147" i="4"/>
  <c r="F146" i="4"/>
  <c r="F145" i="4"/>
  <c r="F144" i="4"/>
  <c r="F143" i="4"/>
  <c r="F142" i="4"/>
  <c r="F141" i="4"/>
  <c r="E141" i="4"/>
  <c r="D141" i="4"/>
  <c r="E140" i="4"/>
  <c r="F140" i="4" s="1"/>
  <c r="D140" i="4"/>
  <c r="F139" i="4"/>
  <c r="F138" i="4"/>
  <c r="F137" i="4"/>
  <c r="F136" i="4"/>
  <c r="E135" i="4"/>
  <c r="E134" i="4" s="1"/>
  <c r="D135" i="4"/>
  <c r="F135" i="4" s="1"/>
  <c r="F133" i="4"/>
  <c r="F132" i="4"/>
  <c r="F131" i="4"/>
  <c r="F130" i="4"/>
  <c r="F129" i="4"/>
  <c r="E129" i="4"/>
  <c r="D129" i="4"/>
  <c r="F128" i="4"/>
  <c r="F127" i="4"/>
  <c r="E126" i="4"/>
  <c r="E125" i="4" s="1"/>
  <c r="D121" i="1" s="1"/>
  <c r="D126" i="4"/>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E49" i="4" s="1"/>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H35" i="3"/>
  <c r="G35" i="3"/>
  <c r="B35"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G1686" i="1"/>
  <c r="C1686" i="1"/>
  <c r="C1685" i="1"/>
  <c r="H1684" i="1"/>
  <c r="C1684" i="1"/>
  <c r="G1684" i="1" s="1"/>
  <c r="H1683" i="1"/>
  <c r="G1683" i="1"/>
  <c r="C1683" i="1"/>
  <c r="C1682" i="1"/>
  <c r="C1680" i="1"/>
  <c r="H1679" i="1"/>
  <c r="G1679" i="1"/>
  <c r="C1679" i="1"/>
  <c r="H1678" i="1"/>
  <c r="G1678" i="1"/>
  <c r="C1678" i="1"/>
  <c r="C1677" i="1"/>
  <c r="H1676" i="1"/>
  <c r="C1676" i="1"/>
  <c r="G1676" i="1" s="1"/>
  <c r="H1675" i="1"/>
  <c r="G1675" i="1"/>
  <c r="C1675" i="1"/>
  <c r="C1674" i="1"/>
  <c r="G1673" i="1"/>
  <c r="C1673" i="1"/>
  <c r="H1673" i="1" s="1"/>
  <c r="C1672" i="1"/>
  <c r="H1671" i="1"/>
  <c r="G1671" i="1"/>
  <c r="C1671" i="1"/>
  <c r="H1670" i="1"/>
  <c r="G1670" i="1"/>
  <c r="C1670" i="1"/>
  <c r="C1669" i="1"/>
  <c r="H1668" i="1"/>
  <c r="C1668" i="1"/>
  <c r="G1668" i="1" s="1"/>
  <c r="H1667" i="1"/>
  <c r="G1667" i="1"/>
  <c r="C1667" i="1"/>
  <c r="C1666" i="1"/>
  <c r="G1665" i="1"/>
  <c r="C1665" i="1"/>
  <c r="H1665" i="1" s="1"/>
  <c r="C1664" i="1"/>
  <c r="H1663" i="1"/>
  <c r="G1663" i="1"/>
  <c r="C1663" i="1"/>
  <c r="H1662" i="1"/>
  <c r="G1662" i="1"/>
  <c r="C1662" i="1"/>
  <c r="C1661" i="1"/>
  <c r="H1660" i="1"/>
  <c r="C1660" i="1"/>
  <c r="G1660" i="1" s="1"/>
  <c r="G1659" i="1"/>
  <c r="H1658" i="1"/>
  <c r="G1658" i="1"/>
  <c r="C1658" i="1"/>
  <c r="G1657" i="1"/>
  <c r="C1657" i="1"/>
  <c r="H1657" i="1" s="1"/>
  <c r="H1656" i="1"/>
  <c r="C1656" i="1"/>
  <c r="G1656" i="1" s="1"/>
  <c r="H1655" i="1"/>
  <c r="G1655" i="1"/>
  <c r="C1655" i="1"/>
  <c r="C1654" i="1"/>
  <c r="G1653" i="1"/>
  <c r="C1653" i="1"/>
  <c r="H1653" i="1" s="1"/>
  <c r="C1652" i="1"/>
  <c r="C1651" i="1"/>
  <c r="H1650" i="1"/>
  <c r="G1650" i="1"/>
  <c r="C1650" i="1"/>
  <c r="H1649" i="1"/>
  <c r="G1649" i="1"/>
  <c r="C1649" i="1"/>
  <c r="C1648" i="1"/>
  <c r="C1647" i="1"/>
  <c r="H1646" i="1"/>
  <c r="G1646" i="1"/>
  <c r="C1646" i="1"/>
  <c r="H1645" i="1"/>
  <c r="G1645" i="1"/>
  <c r="C1645" i="1"/>
  <c r="G1644" i="1"/>
  <c r="C1644" i="1"/>
  <c r="H1644" i="1" s="1"/>
  <c r="C1643" i="1"/>
  <c r="H1642" i="1"/>
  <c r="G1642" i="1"/>
  <c r="C1642" i="1"/>
  <c r="H1641" i="1"/>
  <c r="G1641" i="1"/>
  <c r="C1641" i="1"/>
  <c r="G1640" i="1"/>
  <c r="C1640" i="1"/>
  <c r="H1640" i="1" s="1"/>
  <c r="C1639" i="1"/>
  <c r="H1638" i="1"/>
  <c r="G1638" i="1"/>
  <c r="C1638" i="1"/>
  <c r="H1637" i="1"/>
  <c r="G1637" i="1"/>
  <c r="C1637" i="1"/>
  <c r="C1636" i="1"/>
  <c r="C1635" i="1"/>
  <c r="H1634" i="1"/>
  <c r="G1634" i="1"/>
  <c r="C1634" i="1"/>
  <c r="H1633" i="1"/>
  <c r="G1633" i="1"/>
  <c r="C1633" i="1"/>
  <c r="C1632" i="1"/>
  <c r="H1632" i="1" s="1"/>
  <c r="C1631" i="1"/>
  <c r="H1630" i="1"/>
  <c r="G1630" i="1"/>
  <c r="C1630" i="1"/>
  <c r="H1629" i="1"/>
  <c r="G1629" i="1"/>
  <c r="C1629" i="1"/>
  <c r="C1627" i="1"/>
  <c r="H1626" i="1"/>
  <c r="G1626" i="1"/>
  <c r="C1626" i="1"/>
  <c r="H1625" i="1"/>
  <c r="G1625" i="1"/>
  <c r="C1625" i="1"/>
  <c r="G1624" i="1"/>
  <c r="C1624" i="1"/>
  <c r="H1624" i="1" s="1"/>
  <c r="C1623" i="1"/>
  <c r="C1620" i="1"/>
  <c r="C1619" i="1"/>
  <c r="H1618" i="1"/>
  <c r="C1618" i="1"/>
  <c r="G1618" i="1" s="1"/>
  <c r="H1617" i="1"/>
  <c r="G1617" i="1"/>
  <c r="C1617" i="1"/>
  <c r="C1616" i="1"/>
  <c r="C1615" i="1"/>
  <c r="H1614" i="1"/>
  <c r="C1614" i="1"/>
  <c r="G1614" i="1" s="1"/>
  <c r="H1613" i="1"/>
  <c r="G1613" i="1"/>
  <c r="C1613" i="1"/>
  <c r="C1612" i="1"/>
  <c r="C1611" i="1"/>
  <c r="H1610" i="1"/>
  <c r="C1610" i="1"/>
  <c r="G1610" i="1" s="1"/>
  <c r="H1609" i="1"/>
  <c r="G1609" i="1"/>
  <c r="C1609" i="1"/>
  <c r="C1608" i="1"/>
  <c r="C1607" i="1"/>
  <c r="H1606" i="1"/>
  <c r="C1606" i="1"/>
  <c r="G1606" i="1" s="1"/>
  <c r="H1605" i="1"/>
  <c r="G1605" i="1"/>
  <c r="C1605" i="1"/>
  <c r="C1604" i="1"/>
  <c r="C1603" i="1"/>
  <c r="H1602" i="1"/>
  <c r="H1601" i="1"/>
  <c r="G1601" i="1"/>
  <c r="C1601" i="1"/>
  <c r="C1600" i="1"/>
  <c r="C1599" i="1"/>
  <c r="H1598" i="1"/>
  <c r="C1598" i="1"/>
  <c r="G1598" i="1" s="1"/>
  <c r="H1597" i="1"/>
  <c r="G1597" i="1"/>
  <c r="C1597" i="1"/>
  <c r="C1596" i="1"/>
  <c r="C1595" i="1"/>
  <c r="H1594" i="1"/>
  <c r="C1594" i="1"/>
  <c r="G1594" i="1" s="1"/>
  <c r="H1593" i="1"/>
  <c r="G1593" i="1"/>
  <c r="C1593" i="1"/>
  <c r="C1592" i="1"/>
  <c r="C1591" i="1"/>
  <c r="H1590" i="1"/>
  <c r="C1590" i="1"/>
  <c r="G1590" i="1" s="1"/>
  <c r="H1589" i="1"/>
  <c r="G1589" i="1"/>
  <c r="C1589" i="1"/>
  <c r="C1588" i="1"/>
  <c r="C1587" i="1"/>
  <c r="H1586" i="1"/>
  <c r="C1586" i="1"/>
  <c r="G1586" i="1" s="1"/>
  <c r="H1585" i="1"/>
  <c r="G1585" i="1"/>
  <c r="C1585" i="1"/>
  <c r="C1584" i="1"/>
  <c r="C1583" i="1"/>
  <c r="H1582" i="1"/>
  <c r="G1582" i="1"/>
  <c r="C1582" i="1"/>
  <c r="D1581" i="1"/>
  <c r="C1581" i="1"/>
  <c r="H1580" i="1"/>
  <c r="G1580" i="1"/>
  <c r="D1580" i="1"/>
  <c r="C1580" i="1"/>
  <c r="J1580" i="1" s="1"/>
  <c r="D1579" i="1"/>
  <c r="C1579" i="1"/>
  <c r="H1578" i="1"/>
  <c r="G1578" i="1"/>
  <c r="D1578" i="1"/>
  <c r="C1578" i="1"/>
  <c r="J1578" i="1" s="1"/>
  <c r="C1577" i="1"/>
  <c r="J1576" i="1"/>
  <c r="D1576" i="1"/>
  <c r="C1576" i="1"/>
  <c r="H1575" i="1"/>
  <c r="G1575" i="1"/>
  <c r="I1575" i="1" s="1"/>
  <c r="D1575" i="1"/>
  <c r="C1575" i="1"/>
  <c r="J1575" i="1" s="1"/>
  <c r="J1574" i="1"/>
  <c r="D1574" i="1"/>
  <c r="C1574" i="1"/>
  <c r="H1573" i="1"/>
  <c r="G1573" i="1"/>
  <c r="I1573" i="1" s="1"/>
  <c r="D1573" i="1"/>
  <c r="C1573" i="1"/>
  <c r="J1573" i="1" s="1"/>
  <c r="H1572" i="1"/>
  <c r="G1572" i="1"/>
  <c r="D1572" i="1"/>
  <c r="C1572" i="1"/>
  <c r="C1571" i="1"/>
  <c r="D1570" i="1"/>
  <c r="C1570" i="1"/>
  <c r="J1570" i="1" s="1"/>
  <c r="H1569" i="1"/>
  <c r="G1569" i="1"/>
  <c r="I1569" i="1" s="1"/>
  <c r="D1569" i="1"/>
  <c r="C1569" i="1"/>
  <c r="J1569" i="1" s="1"/>
  <c r="D1568" i="1"/>
  <c r="C1568" i="1"/>
  <c r="J1568" i="1" s="1"/>
  <c r="H1567" i="1"/>
  <c r="G1567" i="1"/>
  <c r="I1567" i="1" s="1"/>
  <c r="D1567" i="1"/>
  <c r="C1567" i="1"/>
  <c r="J1567" i="1" s="1"/>
  <c r="D1566" i="1"/>
  <c r="C1566" i="1"/>
  <c r="H1565" i="1"/>
  <c r="G1565" i="1"/>
  <c r="I1565" i="1" s="1"/>
  <c r="D1565" i="1"/>
  <c r="C1565" i="1"/>
  <c r="J1565" i="1" s="1"/>
  <c r="D1564" i="1"/>
  <c r="C1564" i="1"/>
  <c r="J1564" i="1" s="1"/>
  <c r="D1563" i="1"/>
  <c r="C1563" i="1"/>
  <c r="H1562" i="1"/>
  <c r="G1562" i="1"/>
  <c r="D1562" i="1"/>
  <c r="C1562" i="1"/>
  <c r="J1562" i="1" s="1"/>
  <c r="J1561" i="1"/>
  <c r="D1561" i="1"/>
  <c r="C1561" i="1"/>
  <c r="H1560" i="1"/>
  <c r="G1560" i="1"/>
  <c r="D1560" i="1"/>
  <c r="C1560" i="1"/>
  <c r="J1560" i="1" s="1"/>
  <c r="D1559" i="1"/>
  <c r="C1559" i="1"/>
  <c r="H1558" i="1"/>
  <c r="G1558" i="1"/>
  <c r="D1558" i="1"/>
  <c r="C1558" i="1"/>
  <c r="J1558" i="1" s="1"/>
  <c r="D1557" i="1"/>
  <c r="C1557" i="1"/>
  <c r="D1556" i="1"/>
  <c r="C1556" i="1"/>
  <c r="D1555" i="1"/>
  <c r="C1555" i="1"/>
  <c r="H1554" i="1"/>
  <c r="G1554" i="1"/>
  <c r="D1554" i="1"/>
  <c r="C1554" i="1"/>
  <c r="J1554" i="1" s="1"/>
  <c r="J1553" i="1"/>
  <c r="D1553" i="1"/>
  <c r="C1553" i="1"/>
  <c r="H1552" i="1"/>
  <c r="G1552" i="1"/>
  <c r="D1552" i="1"/>
  <c r="C1552" i="1"/>
  <c r="J1552" i="1" s="1"/>
  <c r="J1551" i="1"/>
  <c r="D1551" i="1"/>
  <c r="C1551" i="1"/>
  <c r="H1550" i="1"/>
  <c r="G1550" i="1"/>
  <c r="D1550" i="1"/>
  <c r="C1550" i="1"/>
  <c r="J1550" i="1" s="1"/>
  <c r="D1549" i="1"/>
  <c r="C1549" i="1"/>
  <c r="H1548" i="1"/>
  <c r="G1548" i="1"/>
  <c r="D1548" i="1"/>
  <c r="C1548" i="1"/>
  <c r="J1548" i="1" s="1"/>
  <c r="D1547" i="1"/>
  <c r="C1547" i="1"/>
  <c r="J1546" i="1"/>
  <c r="G1546" i="1"/>
  <c r="D1546" i="1"/>
  <c r="C1546" i="1"/>
  <c r="H1546" i="1" s="1"/>
  <c r="D1545" i="1"/>
  <c r="C1545" i="1"/>
  <c r="J1544" i="1"/>
  <c r="G1544" i="1"/>
  <c r="D1544" i="1"/>
  <c r="C1544" i="1"/>
  <c r="H1544" i="1" s="1"/>
  <c r="D1543" i="1"/>
  <c r="C1543" i="1"/>
  <c r="J1542" i="1"/>
  <c r="G1542" i="1"/>
  <c r="D1542" i="1"/>
  <c r="C1542" i="1"/>
  <c r="H1542" i="1" s="1"/>
  <c r="D1541" i="1"/>
  <c r="C1541" i="1"/>
  <c r="C1540" i="1"/>
  <c r="C1539" i="1"/>
  <c r="H1536" i="1"/>
  <c r="D1536" i="1"/>
  <c r="C1536" i="1"/>
  <c r="G1536" i="1" s="1"/>
  <c r="H1535" i="1"/>
  <c r="D1535" i="1"/>
  <c r="C1535" i="1"/>
  <c r="G1535" i="1" s="1"/>
  <c r="D1534" i="1"/>
  <c r="C1534" i="1"/>
  <c r="D1533" i="1"/>
  <c r="C1533" i="1"/>
  <c r="H1532" i="1"/>
  <c r="D1532" i="1"/>
  <c r="C1532" i="1"/>
  <c r="G1532" i="1" s="1"/>
  <c r="H1531" i="1"/>
  <c r="D1531" i="1"/>
  <c r="C1531" i="1"/>
  <c r="G1531" i="1" s="1"/>
  <c r="D1530" i="1"/>
  <c r="C1530" i="1"/>
  <c r="D1529" i="1"/>
  <c r="C1529" i="1"/>
  <c r="H1528" i="1"/>
  <c r="D1528" i="1"/>
  <c r="C1528" i="1"/>
  <c r="G1528" i="1" s="1"/>
  <c r="H1527" i="1"/>
  <c r="D1527" i="1"/>
  <c r="C1527" i="1"/>
  <c r="G1527" i="1" s="1"/>
  <c r="D1526" i="1"/>
  <c r="C1526" i="1"/>
  <c r="D1525" i="1"/>
  <c r="C1525" i="1"/>
  <c r="H1524" i="1"/>
  <c r="D1524" i="1"/>
  <c r="C1524" i="1"/>
  <c r="G1524" i="1" s="1"/>
  <c r="H1523" i="1"/>
  <c r="D1523" i="1"/>
  <c r="C1523" i="1"/>
  <c r="G1523" i="1" s="1"/>
  <c r="D1522" i="1"/>
  <c r="C1522" i="1"/>
  <c r="D1521" i="1"/>
  <c r="C1521" i="1"/>
  <c r="H1520" i="1"/>
  <c r="D1520" i="1"/>
  <c r="C1520" i="1"/>
  <c r="G1520" i="1" s="1"/>
  <c r="H1519" i="1"/>
  <c r="D1519" i="1"/>
  <c r="C1519" i="1"/>
  <c r="G1519" i="1" s="1"/>
  <c r="C1518" i="1"/>
  <c r="H1517" i="1"/>
  <c r="D1517" i="1"/>
  <c r="C1517" i="1"/>
  <c r="G1517" i="1" s="1"/>
  <c r="H1516" i="1"/>
  <c r="D1516" i="1"/>
  <c r="C1516" i="1"/>
  <c r="G1516" i="1" s="1"/>
  <c r="D1515" i="1"/>
  <c r="C1515" i="1"/>
  <c r="D1514" i="1"/>
  <c r="C1514" i="1"/>
  <c r="H1513" i="1"/>
  <c r="D1513" i="1"/>
  <c r="C1513" i="1"/>
  <c r="G1513" i="1" s="1"/>
  <c r="H1512" i="1"/>
  <c r="D1512" i="1"/>
  <c r="C1512" i="1"/>
  <c r="G1512" i="1" s="1"/>
  <c r="D1511" i="1"/>
  <c r="H1509" i="1"/>
  <c r="D1509" i="1"/>
  <c r="C1509" i="1"/>
  <c r="G1509" i="1" s="1"/>
  <c r="D1508" i="1"/>
  <c r="C1508" i="1"/>
  <c r="D1507" i="1"/>
  <c r="C1507" i="1"/>
  <c r="H1506" i="1"/>
  <c r="D1506" i="1"/>
  <c r="C1506" i="1"/>
  <c r="G1506" i="1" s="1"/>
  <c r="H1505" i="1"/>
  <c r="D1505" i="1"/>
  <c r="C1505" i="1"/>
  <c r="G1505" i="1" s="1"/>
  <c r="D1504" i="1"/>
  <c r="C1504" i="1"/>
  <c r="D1503" i="1"/>
  <c r="C1503" i="1"/>
  <c r="H1502" i="1"/>
  <c r="D1502" i="1"/>
  <c r="C1502" i="1"/>
  <c r="G1502" i="1" s="1"/>
  <c r="H1501" i="1"/>
  <c r="D1501" i="1"/>
  <c r="C1501" i="1"/>
  <c r="G1501" i="1" s="1"/>
  <c r="D1500" i="1"/>
  <c r="C1500" i="1"/>
  <c r="D1499" i="1"/>
  <c r="C1499" i="1"/>
  <c r="H1498" i="1"/>
  <c r="D1498" i="1"/>
  <c r="C1498" i="1"/>
  <c r="G1498" i="1" s="1"/>
  <c r="H1497" i="1"/>
  <c r="D1497" i="1"/>
  <c r="C1497" i="1"/>
  <c r="G1497" i="1" s="1"/>
  <c r="D1496" i="1"/>
  <c r="C1496" i="1"/>
  <c r="D1495" i="1"/>
  <c r="C1495" i="1"/>
  <c r="H1494" i="1"/>
  <c r="D1494" i="1"/>
  <c r="C1494" i="1"/>
  <c r="G1494" i="1" s="1"/>
  <c r="H1493" i="1"/>
  <c r="D1493" i="1"/>
  <c r="C1493" i="1"/>
  <c r="G1493" i="1" s="1"/>
  <c r="D1492" i="1"/>
  <c r="C1492" i="1"/>
  <c r="D1491" i="1"/>
  <c r="C1491" i="1"/>
  <c r="H1490" i="1"/>
  <c r="D1490" i="1"/>
  <c r="C1490" i="1"/>
  <c r="G1490" i="1" s="1"/>
  <c r="H1489" i="1"/>
  <c r="D1489" i="1"/>
  <c r="C1489" i="1"/>
  <c r="G1489" i="1" s="1"/>
  <c r="D1488" i="1"/>
  <c r="C1488" i="1"/>
  <c r="D1487" i="1"/>
  <c r="C1487" i="1"/>
  <c r="H1486" i="1"/>
  <c r="D1486" i="1"/>
  <c r="C1486" i="1"/>
  <c r="G1486" i="1" s="1"/>
  <c r="D1485" i="1"/>
  <c r="D1484" i="1"/>
  <c r="C1484" i="1"/>
  <c r="D1483" i="1"/>
  <c r="C1483" i="1"/>
  <c r="H1482" i="1"/>
  <c r="D1482" i="1"/>
  <c r="C1482" i="1"/>
  <c r="G1482" i="1" s="1"/>
  <c r="H1481" i="1"/>
  <c r="D1481" i="1"/>
  <c r="C1481" i="1"/>
  <c r="G1481" i="1" s="1"/>
  <c r="D1480" i="1"/>
  <c r="C1480" i="1"/>
  <c r="D1479" i="1"/>
  <c r="C1479" i="1"/>
  <c r="H1478" i="1"/>
  <c r="C1478" i="1"/>
  <c r="D1477" i="1"/>
  <c r="C1477" i="1"/>
  <c r="D1476" i="1"/>
  <c r="C1476" i="1"/>
  <c r="H1475" i="1"/>
  <c r="D1475" i="1"/>
  <c r="C1475" i="1"/>
  <c r="G1475" i="1" s="1"/>
  <c r="H1474" i="1"/>
  <c r="D1474" i="1"/>
  <c r="C1474" i="1"/>
  <c r="G1474" i="1" s="1"/>
  <c r="D1473" i="1"/>
  <c r="C1473" i="1"/>
  <c r="D1472" i="1"/>
  <c r="C1472" i="1"/>
  <c r="H1471" i="1"/>
  <c r="D1471" i="1"/>
  <c r="C1471" i="1"/>
  <c r="G1471" i="1" s="1"/>
  <c r="H1470" i="1"/>
  <c r="D1470" i="1"/>
  <c r="C1470" i="1"/>
  <c r="G1470" i="1" s="1"/>
  <c r="D1469" i="1"/>
  <c r="C1469" i="1"/>
  <c r="D1468" i="1"/>
  <c r="C1468" i="1"/>
  <c r="H1467" i="1"/>
  <c r="D1467" i="1"/>
  <c r="C1467" i="1"/>
  <c r="G1467" i="1" s="1"/>
  <c r="H1466" i="1"/>
  <c r="D1466" i="1"/>
  <c r="C1466" i="1"/>
  <c r="G1466" i="1" s="1"/>
  <c r="D1465" i="1"/>
  <c r="C1465" i="1"/>
  <c r="D1464" i="1"/>
  <c r="C1464" i="1"/>
  <c r="H1463" i="1"/>
  <c r="D1463" i="1"/>
  <c r="C1463" i="1"/>
  <c r="G1463" i="1" s="1"/>
  <c r="C1462" i="1"/>
  <c r="D1461" i="1"/>
  <c r="C1461" i="1"/>
  <c r="H1460" i="1"/>
  <c r="D1460" i="1"/>
  <c r="C1460" i="1"/>
  <c r="G1460" i="1" s="1"/>
  <c r="H1459" i="1"/>
  <c r="D1459" i="1"/>
  <c r="C1459" i="1"/>
  <c r="G1459" i="1" s="1"/>
  <c r="D1458" i="1"/>
  <c r="C1458" i="1"/>
  <c r="D1457" i="1"/>
  <c r="C1457" i="1"/>
  <c r="H1456" i="1"/>
  <c r="D1456" i="1"/>
  <c r="C1456" i="1"/>
  <c r="G1456" i="1" s="1"/>
  <c r="H1455" i="1"/>
  <c r="D1455" i="1"/>
  <c r="C1455" i="1"/>
  <c r="G1455" i="1" s="1"/>
  <c r="D1454" i="1"/>
  <c r="C1454" i="1"/>
  <c r="D1453" i="1"/>
  <c r="C1453" i="1"/>
  <c r="H1452" i="1"/>
  <c r="D1452" i="1"/>
  <c r="C1452" i="1"/>
  <c r="G1452" i="1" s="1"/>
  <c r="H1451" i="1"/>
  <c r="D1451" i="1"/>
  <c r="C1451" i="1"/>
  <c r="G1451" i="1" s="1"/>
  <c r="D1450" i="1"/>
  <c r="C1450" i="1"/>
  <c r="D1449" i="1"/>
  <c r="C1449" i="1"/>
  <c r="H1448" i="1"/>
  <c r="D1448" i="1"/>
  <c r="C1448" i="1"/>
  <c r="G1448" i="1" s="1"/>
  <c r="H1447" i="1"/>
  <c r="D1447" i="1"/>
  <c r="C1447" i="1"/>
  <c r="G1447" i="1" s="1"/>
  <c r="C1446" i="1"/>
  <c r="H1445" i="1"/>
  <c r="D1445" i="1"/>
  <c r="C1445" i="1"/>
  <c r="G1445" i="1" s="1"/>
  <c r="H1444" i="1"/>
  <c r="D1444" i="1"/>
  <c r="C1444" i="1"/>
  <c r="G1444" i="1" s="1"/>
  <c r="D1443" i="1"/>
  <c r="C1443" i="1"/>
  <c r="D1442" i="1"/>
  <c r="C1442" i="1"/>
  <c r="H1441" i="1"/>
  <c r="D1441" i="1"/>
  <c r="C1441" i="1"/>
  <c r="G1441" i="1" s="1"/>
  <c r="H1440" i="1"/>
  <c r="D1440" i="1"/>
  <c r="C1440" i="1"/>
  <c r="G1440" i="1" s="1"/>
  <c r="D1439" i="1"/>
  <c r="C1439" i="1"/>
  <c r="D1438" i="1"/>
  <c r="C1438" i="1"/>
  <c r="H1437" i="1"/>
  <c r="D1437" i="1"/>
  <c r="C1437" i="1"/>
  <c r="G1437" i="1" s="1"/>
  <c r="H1436" i="1"/>
  <c r="D1436" i="1"/>
  <c r="C1436" i="1"/>
  <c r="G1436" i="1" s="1"/>
  <c r="D1435" i="1"/>
  <c r="C1435" i="1"/>
  <c r="D1434" i="1"/>
  <c r="C1434" i="1"/>
  <c r="H1433" i="1"/>
  <c r="D1433" i="1"/>
  <c r="C1433" i="1"/>
  <c r="G1433" i="1" s="1"/>
  <c r="H1432" i="1"/>
  <c r="D1432" i="1"/>
  <c r="C1432" i="1"/>
  <c r="G1432" i="1" s="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D1423" i="1"/>
  <c r="C1423" i="1"/>
  <c r="H1422" i="1"/>
  <c r="D1422" i="1"/>
  <c r="C1422" i="1"/>
  <c r="G1422" i="1" s="1"/>
  <c r="H1421" i="1"/>
  <c r="D1421" i="1"/>
  <c r="C1421" i="1"/>
  <c r="G1421" i="1" s="1"/>
  <c r="D1420" i="1"/>
  <c r="C1420" i="1"/>
  <c r="D1419" i="1"/>
  <c r="C1419" i="1"/>
  <c r="H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D1408" i="1"/>
  <c r="C1408" i="1"/>
  <c r="H1407" i="1"/>
  <c r="D1407" i="1"/>
  <c r="C1407" i="1"/>
  <c r="G1407" i="1" s="1"/>
  <c r="D1406" i="1"/>
  <c r="D1405" i="1"/>
  <c r="C1405" i="1"/>
  <c r="D1404" i="1"/>
  <c r="C1404" i="1"/>
  <c r="H1403" i="1"/>
  <c r="D1403" i="1"/>
  <c r="C1403" i="1"/>
  <c r="G1403" i="1" s="1"/>
  <c r="H1402" i="1"/>
  <c r="D1402" i="1"/>
  <c r="C1402" i="1"/>
  <c r="G1402" i="1" s="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D1393" i="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H1384" i="1"/>
  <c r="D1384" i="1"/>
  <c r="C1384" i="1"/>
  <c r="G1384" i="1" s="1"/>
  <c r="H1383" i="1"/>
  <c r="D1383" i="1"/>
  <c r="C1383" i="1"/>
  <c r="G1383" i="1" s="1"/>
  <c r="D1382" i="1"/>
  <c r="C1382" i="1"/>
  <c r="D1381" i="1"/>
  <c r="C1381" i="1"/>
  <c r="H1380" i="1"/>
  <c r="D1380" i="1"/>
  <c r="C1380" i="1"/>
  <c r="G1380" i="1" s="1"/>
  <c r="H1379" i="1"/>
  <c r="D1379" i="1"/>
  <c r="C1379" i="1"/>
  <c r="G1379" i="1" s="1"/>
  <c r="D1378" i="1"/>
  <c r="C1378" i="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C1370" i="1"/>
  <c r="D1369" i="1"/>
  <c r="C1369" i="1"/>
  <c r="H1368" i="1"/>
  <c r="D1368" i="1"/>
  <c r="C1368" i="1"/>
  <c r="G1368" i="1" s="1"/>
  <c r="H1367" i="1"/>
  <c r="D1367" i="1"/>
  <c r="C1367" i="1"/>
  <c r="G1367" i="1" s="1"/>
  <c r="D1366" i="1"/>
  <c r="C1366" i="1"/>
  <c r="D1365" i="1"/>
  <c r="C1365" i="1"/>
  <c r="H1364" i="1"/>
  <c r="D1364" i="1"/>
  <c r="C1364" i="1"/>
  <c r="D1363" i="1"/>
  <c r="H1363" i="1" s="1"/>
  <c r="C1363" i="1"/>
  <c r="D1362" i="1"/>
  <c r="C1362" i="1"/>
  <c r="D1361" i="1"/>
  <c r="C1361" i="1"/>
  <c r="H1360" i="1"/>
  <c r="D1360" i="1"/>
  <c r="C1360" i="1"/>
  <c r="D1359" i="1"/>
  <c r="H1359" i="1" s="1"/>
  <c r="C1359" i="1"/>
  <c r="D1358" i="1"/>
  <c r="C1358" i="1"/>
  <c r="D1357" i="1"/>
  <c r="C1357" i="1"/>
  <c r="H1356" i="1"/>
  <c r="D1356" i="1"/>
  <c r="C1356" i="1"/>
  <c r="D1355" i="1"/>
  <c r="H1355" i="1" s="1"/>
  <c r="C1355" i="1"/>
  <c r="D1354" i="1"/>
  <c r="C1354" i="1"/>
  <c r="D1353" i="1"/>
  <c r="C1353" i="1"/>
  <c r="H1352" i="1"/>
  <c r="D1352" i="1"/>
  <c r="C1352" i="1"/>
  <c r="D1351" i="1"/>
  <c r="H1351" i="1" s="1"/>
  <c r="C1351" i="1"/>
  <c r="D1350" i="1"/>
  <c r="C1350" i="1"/>
  <c r="D1349" i="1"/>
  <c r="C1349" i="1"/>
  <c r="H1348" i="1"/>
  <c r="D1348" i="1"/>
  <c r="C1348" i="1"/>
  <c r="D1347" i="1"/>
  <c r="H1347" i="1" s="1"/>
  <c r="C1347" i="1"/>
  <c r="D1346" i="1"/>
  <c r="C1346" i="1"/>
  <c r="D1345" i="1"/>
  <c r="C1345" i="1"/>
  <c r="H1344" i="1"/>
  <c r="D1344" i="1"/>
  <c r="C1344" i="1"/>
  <c r="H1343" i="1"/>
  <c r="D1343" i="1"/>
  <c r="C1343" i="1"/>
  <c r="D1342" i="1"/>
  <c r="C1342" i="1"/>
  <c r="D1341" i="1"/>
  <c r="C1341" i="1"/>
  <c r="H1340" i="1"/>
  <c r="D1340" i="1"/>
  <c r="C1340" i="1"/>
  <c r="D1339" i="1"/>
  <c r="H1339" i="1" s="1"/>
  <c r="C1339" i="1"/>
  <c r="D1338" i="1"/>
  <c r="C1338" i="1"/>
  <c r="D1337" i="1"/>
  <c r="C1337" i="1"/>
  <c r="H1336" i="1"/>
  <c r="D1336" i="1"/>
  <c r="C1336" i="1"/>
  <c r="H1335" i="1"/>
  <c r="D1335" i="1"/>
  <c r="C1335" i="1"/>
  <c r="D1334" i="1"/>
  <c r="C1334" i="1"/>
  <c r="D1333" i="1"/>
  <c r="C1333" i="1"/>
  <c r="H1332" i="1"/>
  <c r="D1332" i="1"/>
  <c r="C1332" i="1"/>
  <c r="D1331" i="1"/>
  <c r="H1331" i="1" s="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C1259" i="1"/>
  <c r="D1258" i="1"/>
  <c r="C1258" i="1"/>
  <c r="D1257" i="1"/>
  <c r="C1257" i="1"/>
  <c r="D1256" i="1"/>
  <c r="C1256"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36" i="1"/>
  <c r="C636" i="1"/>
  <c r="D635" i="1"/>
  <c r="C635" i="1"/>
  <c r="D632" i="1"/>
  <c r="C632" i="1"/>
  <c r="D631" i="1"/>
  <c r="C631" i="1"/>
  <c r="C630" i="1"/>
  <c r="D629" i="1"/>
  <c r="C629" i="1"/>
  <c r="D628" i="1"/>
  <c r="C628" i="1"/>
  <c r="D627" i="1"/>
  <c r="C627" i="1"/>
  <c r="D626" i="1"/>
  <c r="C626" i="1"/>
  <c r="D625" i="1"/>
  <c r="C625" i="1"/>
  <c r="D624" i="1"/>
  <c r="C624" i="1"/>
  <c r="D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D600" i="1"/>
  <c r="C600" i="1"/>
  <c r="D599" i="1"/>
  <c r="C599" i="1"/>
  <c r="D598" i="1"/>
  <c r="C598" i="1"/>
  <c r="D597" i="1"/>
  <c r="C597" i="1"/>
  <c r="D596" i="1"/>
  <c r="C596" i="1"/>
  <c r="D595" i="1"/>
  <c r="C595" i="1"/>
  <c r="D594" i="1"/>
  <c r="C594" i="1"/>
  <c r="D593" i="1"/>
  <c r="C593" i="1"/>
  <c r="C592" i="1"/>
  <c r="D591" i="1"/>
  <c r="D590" i="1"/>
  <c r="C590" i="1"/>
  <c r="D589" i="1"/>
  <c r="C589" i="1"/>
  <c r="D588" i="1"/>
  <c r="C588" i="1"/>
  <c r="D587" i="1"/>
  <c r="C587" i="1"/>
  <c r="D586" i="1"/>
  <c r="C586" i="1"/>
  <c r="D585" i="1"/>
  <c r="C585" i="1"/>
  <c r="D584" i="1"/>
  <c r="C584" i="1"/>
  <c r="D583" i="1"/>
  <c r="C583" i="1"/>
  <c r="D582" i="1"/>
  <c r="C582" i="1"/>
  <c r="D581" i="1"/>
  <c r="C581" i="1"/>
  <c r="D580" i="1"/>
  <c r="C580" i="1"/>
  <c r="D579" i="1"/>
  <c r="C579"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D550" i="1"/>
  <c r="C550" i="1"/>
  <c r="D549" i="1"/>
  <c r="C549" i="1"/>
  <c r="D548" i="1"/>
  <c r="C548" i="1"/>
  <c r="D547" i="1"/>
  <c r="C547" i="1"/>
  <c r="D546" i="1"/>
  <c r="C546" i="1"/>
  <c r="D545" i="1"/>
  <c r="C545"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G490" i="1" s="1"/>
  <c r="D489" i="1"/>
  <c r="C489" i="1"/>
  <c r="H489" i="1" s="1"/>
  <c r="D488" i="1"/>
  <c r="C488" i="1"/>
  <c r="H488" i="1" s="1"/>
  <c r="D487" i="1"/>
  <c r="C487" i="1"/>
  <c r="H487" i="1" s="1"/>
  <c r="D486" i="1"/>
  <c r="C486" i="1"/>
  <c r="H486" i="1" s="1"/>
  <c r="D485" i="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3" i="1"/>
  <c r="C423" i="1"/>
  <c r="H423" i="1" s="1"/>
  <c r="D422" i="1"/>
  <c r="C422" i="1"/>
  <c r="C421" i="1"/>
  <c r="D416" i="1"/>
  <c r="C416" i="1"/>
  <c r="H416" i="1" s="1"/>
  <c r="D415" i="1"/>
  <c r="C415" i="1"/>
  <c r="H415" i="1" s="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D380" i="1"/>
  <c r="C380" i="1"/>
  <c r="H380" i="1" s="1"/>
  <c r="D379" i="1"/>
  <c r="C379" i="1"/>
  <c r="H379" i="1" s="1"/>
  <c r="D378" i="1"/>
  <c r="C378" i="1"/>
  <c r="H378" i="1" s="1"/>
  <c r="D377" i="1"/>
  <c r="C377" i="1"/>
  <c r="H377" i="1" s="1"/>
  <c r="D376" i="1"/>
  <c r="C376" i="1"/>
  <c r="H376" i="1" s="1"/>
  <c r="D375" i="1"/>
  <c r="C375" i="1"/>
  <c r="D374" i="1"/>
  <c r="C374" i="1"/>
  <c r="H374" i="1" s="1"/>
  <c r="D373" i="1"/>
  <c r="C373" i="1"/>
  <c r="H373" i="1" s="1"/>
  <c r="D372" i="1"/>
  <c r="C372" i="1"/>
  <c r="H372" i="1" s="1"/>
  <c r="D371" i="1"/>
  <c r="C371" i="1"/>
  <c r="H371" i="1" s="1"/>
  <c r="D370" i="1"/>
  <c r="C370" i="1"/>
  <c r="H370" i="1" s="1"/>
  <c r="D369" i="1"/>
  <c r="C369" i="1"/>
  <c r="H369" i="1" s="1"/>
  <c r="C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D302" i="1"/>
  <c r="C302" i="1"/>
  <c r="H302" i="1" s="1"/>
  <c r="D301" i="1"/>
  <c r="C301" i="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C258" i="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D225" i="1"/>
  <c r="C225" i="1"/>
  <c r="H225" i="1" s="1"/>
  <c r="D224" i="1"/>
  <c r="C224" i="1"/>
  <c r="H224" i="1" s="1"/>
  <c r="D223" i="1"/>
  <c r="C223" i="1"/>
  <c r="H223" i="1" s="1"/>
  <c r="D222" i="1"/>
  <c r="C222" i="1"/>
  <c r="H222" i="1" s="1"/>
  <c r="D221" i="1"/>
  <c r="C221" i="1"/>
  <c r="H221" i="1" s="1"/>
  <c r="D220" i="1"/>
  <c r="C220" i="1"/>
  <c r="H220" i="1" s="1"/>
  <c r="D219" i="1"/>
  <c r="C219" i="1"/>
  <c r="H219" i="1" s="1"/>
  <c r="C218" i="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D197" i="1"/>
  <c r="C197" i="1"/>
  <c r="H197" i="1" s="1"/>
  <c r="D196" i="1"/>
  <c r="C196" i="1"/>
  <c r="H196" i="1" s="1"/>
  <c r="D195" i="1"/>
  <c r="C195" i="1"/>
  <c r="D194" i="1"/>
  <c r="C194" i="1"/>
  <c r="H194" i="1" s="1"/>
  <c r="D193" i="1"/>
  <c r="C193" i="1"/>
  <c r="D192" i="1"/>
  <c r="C192" i="1"/>
  <c r="H192" i="1" s="1"/>
  <c r="D191" i="1"/>
  <c r="C191" i="1"/>
  <c r="H191" i="1" s="1"/>
  <c r="C190" i="1"/>
  <c r="D189" i="1"/>
  <c r="C189" i="1"/>
  <c r="H189" i="1" s="1"/>
  <c r="D188" i="1"/>
  <c r="C188" i="1"/>
  <c r="H188" i="1" s="1"/>
  <c r="D187" i="1"/>
  <c r="C187" i="1"/>
  <c r="H187" i="1" s="1"/>
  <c r="D186" i="1"/>
  <c r="C186" i="1"/>
  <c r="H186" i="1" s="1"/>
  <c r="D185" i="1"/>
  <c r="C185" i="1"/>
  <c r="H185" i="1" s="1"/>
  <c r="D184" i="1"/>
  <c r="C184" i="1"/>
  <c r="H184" i="1" s="1"/>
  <c r="D183" i="1"/>
  <c r="C183" i="1"/>
  <c r="D182" i="1"/>
  <c r="C182" i="1"/>
  <c r="H182" i="1" s="1"/>
  <c r="D181" i="1"/>
  <c r="C181" i="1"/>
  <c r="D180" i="1"/>
  <c r="C180" i="1"/>
  <c r="H180" i="1" s="1"/>
  <c r="D179" i="1"/>
  <c r="C179" i="1"/>
  <c r="H179" i="1" s="1"/>
  <c r="D178" i="1"/>
  <c r="C178" i="1"/>
  <c r="D177" i="1"/>
  <c r="C177" i="1"/>
  <c r="H177" i="1" s="1"/>
  <c r="D176" i="1"/>
  <c r="C176" i="1"/>
  <c r="D175" i="1"/>
  <c r="C175" i="1"/>
  <c r="H175" i="1" s="1"/>
  <c r="C174" i="1"/>
  <c r="D173" i="1"/>
  <c r="C173" i="1"/>
  <c r="H173" i="1" s="1"/>
  <c r="D172" i="1"/>
  <c r="C172" i="1"/>
  <c r="H172" i="1" s="1"/>
  <c r="D171" i="1"/>
  <c r="C171" i="1"/>
  <c r="H171" i="1" s="1"/>
  <c r="D170" i="1"/>
  <c r="C170" i="1"/>
  <c r="D169" i="1"/>
  <c r="C169" i="1"/>
  <c r="H169" i="1" s="1"/>
  <c r="D168" i="1"/>
  <c r="C168" i="1"/>
  <c r="H168" i="1" s="1"/>
  <c r="D167" i="1"/>
  <c r="C167" i="1"/>
  <c r="H167" i="1" s="1"/>
  <c r="D166" i="1"/>
  <c r="C166" i="1"/>
  <c r="D165" i="1"/>
  <c r="C165" i="1"/>
  <c r="H165" i="1" s="1"/>
  <c r="D164" i="1"/>
  <c r="C164" i="1"/>
  <c r="H164" i="1" s="1"/>
  <c r="D163" i="1"/>
  <c r="C163" i="1"/>
  <c r="H163" i="1" s="1"/>
  <c r="D162" i="1"/>
  <c r="C162" i="1"/>
  <c r="H162" i="1" s="1"/>
  <c r="D161" i="1"/>
  <c r="C161" i="1"/>
  <c r="D159" i="1"/>
  <c r="C159" i="1"/>
  <c r="H159" i="1" s="1"/>
  <c r="D158" i="1"/>
  <c r="C158" i="1"/>
  <c r="D157" i="1"/>
  <c r="C157" i="1"/>
  <c r="H157" i="1" s="1"/>
  <c r="D156" i="1"/>
  <c r="C156" i="1"/>
  <c r="D155" i="1"/>
  <c r="C155" i="1"/>
  <c r="H155" i="1" s="1"/>
  <c r="D154" i="1"/>
  <c r="C154" i="1"/>
  <c r="H154" i="1" s="1"/>
  <c r="D153" i="1"/>
  <c r="C153" i="1"/>
  <c r="H153" i="1" s="1"/>
  <c r="D152" i="1"/>
  <c r="C152" i="1"/>
  <c r="H152" i="1" s="1"/>
  <c r="D151" i="1"/>
  <c r="C151" i="1"/>
  <c r="H151" i="1" s="1"/>
  <c r="D150" i="1"/>
  <c r="C150" i="1"/>
  <c r="D147" i="1"/>
  <c r="C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C136" i="1"/>
  <c r="D135" i="1"/>
  <c r="C135" i="1"/>
  <c r="H135" i="1" s="1"/>
  <c r="D134" i="1"/>
  <c r="C134" i="1"/>
  <c r="H134" i="1" s="1"/>
  <c r="D133" i="1"/>
  <c r="C133" i="1"/>
  <c r="D132" i="1"/>
  <c r="C132" i="1"/>
  <c r="H132" i="1" s="1"/>
  <c r="D131" i="1"/>
  <c r="C131" i="1"/>
  <c r="D130" i="1"/>
  <c r="D129" i="1"/>
  <c r="C129" i="1"/>
  <c r="H129" i="1" s="1"/>
  <c r="D128" i="1"/>
  <c r="C128" i="1"/>
  <c r="H128" i="1" s="1"/>
  <c r="D127" i="1"/>
  <c r="C127" i="1"/>
  <c r="H127" i="1" s="1"/>
  <c r="D126" i="1"/>
  <c r="C126" i="1"/>
  <c r="H126" i="1" s="1"/>
  <c r="D125" i="1"/>
  <c r="C125" i="1"/>
  <c r="H125" i="1" s="1"/>
  <c r="D124" i="1"/>
  <c r="C124" i="1"/>
  <c r="H124" i="1" s="1"/>
  <c r="D123" i="1"/>
  <c r="C123" i="1"/>
  <c r="H123" i="1" s="1"/>
  <c r="C122"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D88" i="1"/>
  <c r="C88" i="1"/>
  <c r="H88" i="1" s="1"/>
  <c r="D87" i="1"/>
  <c r="C87" i="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B296" i="9" l="1"/>
  <c r="F656" i="4"/>
  <c r="H422" i="1"/>
  <c r="H381" i="1"/>
  <c r="H375" i="1"/>
  <c r="H301" i="1"/>
  <c r="E648" i="4"/>
  <c r="D642" i="1" s="1"/>
  <c r="D421" i="1"/>
  <c r="H421" i="1" s="1"/>
  <c r="H190" i="1"/>
  <c r="H195" i="1"/>
  <c r="H193" i="1"/>
  <c r="H183" i="1"/>
  <c r="H181" i="1"/>
  <c r="E52" i="9"/>
  <c r="D174" i="1"/>
  <c r="H174" i="1" s="1"/>
  <c r="H178" i="1"/>
  <c r="H176" i="1"/>
  <c r="H170" i="1"/>
  <c r="H166" i="1"/>
  <c r="H161" i="1"/>
  <c r="H156" i="1"/>
  <c r="H158" i="1"/>
  <c r="H150" i="1"/>
  <c r="H136" i="1"/>
  <c r="D136" i="1"/>
  <c r="H147" i="1"/>
  <c r="H133" i="1"/>
  <c r="H131" i="1"/>
  <c r="D122" i="1"/>
  <c r="H122" i="1" s="1"/>
  <c r="E106" i="4"/>
  <c r="D102" i="1" s="1"/>
  <c r="H108" i="1"/>
  <c r="H87" i="1"/>
  <c r="H89" i="1"/>
  <c r="F232" i="9"/>
  <c r="B232" i="9" s="1"/>
  <c r="H19" i="1"/>
  <c r="H218" i="1"/>
  <c r="H1153" i="1"/>
  <c r="G1153" i="1"/>
  <c r="H1157" i="1"/>
  <c r="G1157" i="1"/>
  <c r="H1161" i="1"/>
  <c r="G1161" i="1"/>
  <c r="H1165" i="1"/>
  <c r="G1165" i="1"/>
  <c r="H1169" i="1"/>
  <c r="G1169" i="1"/>
  <c r="H1173" i="1"/>
  <c r="G1173" i="1"/>
  <c r="H1177" i="1"/>
  <c r="G1177" i="1"/>
  <c r="H1257" i="1"/>
  <c r="G1257" i="1"/>
  <c r="G1334" i="1"/>
  <c r="H1334" i="1"/>
  <c r="G1366" i="1"/>
  <c r="H1366" i="1"/>
  <c r="G1369" i="1"/>
  <c r="H1369" i="1"/>
  <c r="G1374" i="1"/>
  <c r="H1374" i="1"/>
  <c r="G1377" i="1"/>
  <c r="H1377" i="1"/>
  <c r="G1382" i="1"/>
  <c r="H1382" i="1"/>
  <c r="G1408" i="1"/>
  <c r="H1408" i="1"/>
  <c r="G1413" i="1"/>
  <c r="H1413" i="1"/>
  <c r="G1416" i="1"/>
  <c r="H1416" i="1"/>
  <c r="G1420" i="1"/>
  <c r="H1420" i="1"/>
  <c r="G1423" i="1"/>
  <c r="H1423" i="1"/>
  <c r="G1449" i="1"/>
  <c r="H1449" i="1"/>
  <c r="G1454" i="1"/>
  <c r="H1454" i="1"/>
  <c r="G1457" i="1"/>
  <c r="H1457" i="1"/>
  <c r="G1462" i="1"/>
  <c r="H1462" i="1"/>
  <c r="H492" i="1"/>
  <c r="G492" i="1"/>
  <c r="H494" i="1"/>
  <c r="G494" i="1"/>
  <c r="H496" i="1"/>
  <c r="G496" i="1"/>
  <c r="H500" i="1"/>
  <c r="G500" i="1"/>
  <c r="H502" i="1"/>
  <c r="G502" i="1"/>
  <c r="H504" i="1"/>
  <c r="G504" i="1"/>
  <c r="H506" i="1"/>
  <c r="G506" i="1"/>
  <c r="H508" i="1"/>
  <c r="G508" i="1"/>
  <c r="H510" i="1"/>
  <c r="G510" i="1"/>
  <c r="H512" i="1"/>
  <c r="G512" i="1"/>
  <c r="H514" i="1"/>
  <c r="G514" i="1"/>
  <c r="H518" i="1"/>
  <c r="G518" i="1"/>
  <c r="H520" i="1"/>
  <c r="G520" i="1"/>
  <c r="H522" i="1"/>
  <c r="G522" i="1"/>
  <c r="H524" i="1"/>
  <c r="G524" i="1"/>
  <c r="H526" i="1"/>
  <c r="G526" i="1"/>
  <c r="H528" i="1"/>
  <c r="G528" i="1"/>
  <c r="H536" i="1"/>
  <c r="G536" i="1"/>
  <c r="H540" i="1"/>
  <c r="G540" i="1"/>
  <c r="H544" i="1"/>
  <c r="G544" i="1"/>
  <c r="H548" i="1"/>
  <c r="G548" i="1"/>
  <c r="H554" i="1"/>
  <c r="G554" i="1"/>
  <c r="H558" i="1"/>
  <c r="G558" i="1"/>
  <c r="H562" i="1"/>
  <c r="G562" i="1"/>
  <c r="H564" i="1"/>
  <c r="G564" i="1"/>
  <c r="H570" i="1"/>
  <c r="G570" i="1"/>
  <c r="H574" i="1"/>
  <c r="G574" i="1"/>
  <c r="H582" i="1"/>
  <c r="G582" i="1"/>
  <c r="H586" i="1"/>
  <c r="G586" i="1"/>
  <c r="H590" i="1"/>
  <c r="G590" i="1"/>
  <c r="H594" i="1"/>
  <c r="G594" i="1"/>
  <c r="H596" i="1"/>
  <c r="G596" i="1"/>
  <c r="H600" i="1"/>
  <c r="G600" i="1"/>
  <c r="H604" i="1"/>
  <c r="G604" i="1"/>
  <c r="H608" i="1"/>
  <c r="G608" i="1"/>
  <c r="H612" i="1"/>
  <c r="G612" i="1"/>
  <c r="H616" i="1"/>
  <c r="G616" i="1"/>
  <c r="H620" i="1"/>
  <c r="G620" i="1"/>
  <c r="H622" i="1"/>
  <c r="G622" i="1"/>
  <c r="H626" i="1"/>
  <c r="G626" i="1"/>
  <c r="H648" i="1"/>
  <c r="G648" i="1"/>
  <c r="H650" i="1"/>
  <c r="G650" i="1"/>
  <c r="H654" i="1"/>
  <c r="G654" i="1"/>
  <c r="H660" i="1"/>
  <c r="G660" i="1"/>
  <c r="H662" i="1"/>
  <c r="G662" i="1"/>
  <c r="H666" i="1"/>
  <c r="G666" i="1"/>
  <c r="H672" i="1"/>
  <c r="G672" i="1"/>
  <c r="H676" i="1"/>
  <c r="G676" i="1"/>
  <c r="H680" i="1"/>
  <c r="G680" i="1"/>
  <c r="H684" i="1"/>
  <c r="G684" i="1"/>
  <c r="H688" i="1"/>
  <c r="G688" i="1"/>
  <c r="H692" i="1"/>
  <c r="G692" i="1"/>
  <c r="H696" i="1"/>
  <c r="G696" i="1"/>
  <c r="H702" i="1"/>
  <c r="G702" i="1"/>
  <c r="H706" i="1"/>
  <c r="G706" i="1"/>
  <c r="H710" i="1"/>
  <c r="G710" i="1"/>
  <c r="H714" i="1"/>
  <c r="G714" i="1"/>
  <c r="H720" i="1"/>
  <c r="G720" i="1"/>
  <c r="H724" i="1"/>
  <c r="G724" i="1"/>
  <c r="H728" i="1"/>
  <c r="G728" i="1"/>
  <c r="H730" i="1"/>
  <c r="G730"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4" i="1"/>
  <c r="G794" i="1"/>
  <c r="H798" i="1"/>
  <c r="G798" i="1"/>
  <c r="H802" i="1"/>
  <c r="G802" i="1"/>
  <c r="H806" i="1"/>
  <c r="G806" i="1"/>
  <c r="H810" i="1"/>
  <c r="G810" i="1"/>
  <c r="H814" i="1"/>
  <c r="G814" i="1"/>
  <c r="H818" i="1"/>
  <c r="G818" i="1"/>
  <c r="H822" i="1"/>
  <c r="G822" i="1"/>
  <c r="H824" i="1"/>
  <c r="G824" i="1"/>
  <c r="H830" i="1"/>
  <c r="G830" i="1"/>
  <c r="H836" i="1"/>
  <c r="G836" i="1"/>
  <c r="H838" i="1"/>
  <c r="G838" i="1"/>
  <c r="H842" i="1"/>
  <c r="G842" i="1"/>
  <c r="H846" i="1"/>
  <c r="G846" i="1"/>
  <c r="H850" i="1"/>
  <c r="G850" i="1"/>
  <c r="H852" i="1"/>
  <c r="G852" i="1"/>
  <c r="H858" i="1"/>
  <c r="G858" i="1"/>
  <c r="H862" i="1"/>
  <c r="G862" i="1"/>
  <c r="H866" i="1"/>
  <c r="G866" i="1"/>
  <c r="H872" i="1"/>
  <c r="G872" i="1"/>
  <c r="H876" i="1"/>
  <c r="G876" i="1"/>
  <c r="H880" i="1"/>
  <c r="G880" i="1"/>
  <c r="H882" i="1"/>
  <c r="G882" i="1"/>
  <c r="H886" i="1"/>
  <c r="G886" i="1"/>
  <c r="H890" i="1"/>
  <c r="G890" i="1"/>
  <c r="H894" i="1"/>
  <c r="G894" i="1"/>
  <c r="H898" i="1"/>
  <c r="G898" i="1"/>
  <c r="H902" i="1"/>
  <c r="G902" i="1"/>
  <c r="H906" i="1"/>
  <c r="G906" i="1"/>
  <c r="H908" i="1"/>
  <c r="G908" i="1"/>
  <c r="H912" i="1"/>
  <c r="G912" i="1"/>
  <c r="H914" i="1"/>
  <c r="G914" i="1"/>
  <c r="H918" i="1"/>
  <c r="G918" i="1"/>
  <c r="H922" i="1"/>
  <c r="G922" i="1"/>
  <c r="H926" i="1"/>
  <c r="G926" i="1"/>
  <c r="H930" i="1"/>
  <c r="G930" i="1"/>
  <c r="H934" i="1"/>
  <c r="G934" i="1"/>
  <c r="H936" i="1"/>
  <c r="G936" i="1"/>
  <c r="H938" i="1"/>
  <c r="G938" i="1"/>
  <c r="H942" i="1"/>
  <c r="G942" i="1"/>
  <c r="H944" i="1"/>
  <c r="G944" i="1"/>
  <c r="H948" i="1"/>
  <c r="G948" i="1"/>
  <c r="H952" i="1"/>
  <c r="G952" i="1"/>
  <c r="H956" i="1"/>
  <c r="G956" i="1"/>
  <c r="H960" i="1"/>
  <c r="G960" i="1"/>
  <c r="H964" i="1"/>
  <c r="G964" i="1"/>
  <c r="H968" i="1"/>
  <c r="G968" i="1"/>
  <c r="H972" i="1"/>
  <c r="G972" i="1"/>
  <c r="H976" i="1"/>
  <c r="G976" i="1"/>
  <c r="H978" i="1"/>
  <c r="G978" i="1"/>
  <c r="H982" i="1"/>
  <c r="G982" i="1"/>
  <c r="H986" i="1"/>
  <c r="G986" i="1"/>
  <c r="H990" i="1"/>
  <c r="G990" i="1"/>
  <c r="H996" i="1"/>
  <c r="G996" i="1"/>
  <c r="H998" i="1"/>
  <c r="G998" i="1"/>
  <c r="H1002" i="1"/>
  <c r="G1002" i="1"/>
  <c r="H1006" i="1"/>
  <c r="G1006" i="1"/>
  <c r="H1010" i="1"/>
  <c r="G1010" i="1"/>
  <c r="H1016" i="1"/>
  <c r="G1016" i="1"/>
  <c r="H1024" i="1"/>
  <c r="G1024" i="1"/>
  <c r="H1028" i="1"/>
  <c r="G1028" i="1"/>
  <c r="H1034" i="1"/>
  <c r="G1034" i="1"/>
  <c r="H1038" i="1"/>
  <c r="G1038" i="1"/>
  <c r="H1042" i="1"/>
  <c r="G1042" i="1"/>
  <c r="H1046" i="1"/>
  <c r="G1046" i="1"/>
  <c r="H1050" i="1"/>
  <c r="G1050" i="1"/>
  <c r="H1054" i="1"/>
  <c r="G1054" i="1"/>
  <c r="H1058" i="1"/>
  <c r="G1058" i="1"/>
  <c r="H1062" i="1"/>
  <c r="G1062" i="1"/>
  <c r="H1066" i="1"/>
  <c r="G1066" i="1"/>
  <c r="H1070" i="1"/>
  <c r="G1070" i="1"/>
  <c r="H1078" i="1"/>
  <c r="G1078" i="1"/>
  <c r="H1082" i="1"/>
  <c r="G1082" i="1"/>
  <c r="H1086" i="1"/>
  <c r="G1086" i="1"/>
  <c r="H1088" i="1"/>
  <c r="G1088" i="1"/>
  <c r="H1143" i="1"/>
  <c r="G1143" i="1"/>
  <c r="H1147" i="1"/>
  <c r="G1147" i="1"/>
  <c r="H1149" i="1"/>
  <c r="G1149" i="1"/>
  <c r="H1183" i="1"/>
  <c r="G1183" i="1"/>
  <c r="H1187" i="1"/>
  <c r="G1187" i="1"/>
  <c r="H1191" i="1"/>
  <c r="G1191" i="1"/>
  <c r="H1195" i="1"/>
  <c r="G1195" i="1"/>
  <c r="H1199" i="1"/>
  <c r="G1199" i="1"/>
  <c r="H1203" i="1"/>
  <c r="G1203" i="1"/>
  <c r="H1205" i="1"/>
  <c r="G1205" i="1"/>
  <c r="H1209" i="1"/>
  <c r="G1209" i="1"/>
  <c r="H1213" i="1"/>
  <c r="G1213" i="1"/>
  <c r="H1217" i="1"/>
  <c r="G1217" i="1"/>
  <c r="H1219" i="1"/>
  <c r="G1219" i="1"/>
  <c r="H1227" i="1"/>
  <c r="G1227" i="1"/>
  <c r="H1231" i="1"/>
  <c r="G1231" i="1"/>
  <c r="H1235" i="1"/>
  <c r="G1235" i="1"/>
  <c r="H1239" i="1"/>
  <c r="G1239" i="1"/>
  <c r="H1243" i="1"/>
  <c r="G1243" i="1"/>
  <c r="H1247" i="1"/>
  <c r="G1247" i="1"/>
  <c r="H1251" i="1"/>
  <c r="G1251" i="1"/>
  <c r="H1303" i="1"/>
  <c r="G1303" i="1"/>
  <c r="H1307" i="1"/>
  <c r="G1307" i="1"/>
  <c r="H1309" i="1"/>
  <c r="G1309" i="1"/>
  <c r="H1313" i="1"/>
  <c r="G1313" i="1"/>
  <c r="H1317" i="1"/>
  <c r="G1317" i="1"/>
  <c r="H1319" i="1"/>
  <c r="G1319" i="1"/>
  <c r="H1323" i="1"/>
  <c r="G1323" i="1"/>
  <c r="H1327" i="1"/>
  <c r="G1327" i="1"/>
  <c r="H1329" i="1"/>
  <c r="G1329" i="1"/>
  <c r="G1358" i="1"/>
  <c r="H1358" i="1"/>
  <c r="G1515" i="1"/>
  <c r="H1515" i="1"/>
  <c r="H1518" i="1"/>
  <c r="H1555" i="1"/>
  <c r="G1555" i="1"/>
  <c r="H1591" i="1"/>
  <c r="G1591" i="1"/>
  <c r="H1596" i="1"/>
  <c r="G1596" i="1"/>
  <c r="H1651" i="1"/>
  <c r="G1651" i="1"/>
  <c r="H1654" i="1"/>
  <c r="G165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3" i="1"/>
  <c r="G124" i="1"/>
  <c r="G125" i="1"/>
  <c r="G126" i="1"/>
  <c r="G127" i="1"/>
  <c r="G128" i="1"/>
  <c r="G129" i="1"/>
  <c r="G131" i="1"/>
  <c r="G132" i="1"/>
  <c r="G133" i="1"/>
  <c r="G134" i="1"/>
  <c r="G135" i="1"/>
  <c r="G136" i="1"/>
  <c r="G137" i="1"/>
  <c r="G138" i="1"/>
  <c r="G139" i="1"/>
  <c r="G140" i="1"/>
  <c r="G141" i="1"/>
  <c r="G142" i="1"/>
  <c r="G143" i="1"/>
  <c r="G144" i="1"/>
  <c r="G145" i="1"/>
  <c r="G146" i="1"/>
  <c r="G147"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3" i="1"/>
  <c r="G474" i="1"/>
  <c r="G475" i="1"/>
  <c r="G476" i="1"/>
  <c r="G477" i="1"/>
  <c r="G478" i="1"/>
  <c r="G479" i="1"/>
  <c r="G480" i="1"/>
  <c r="G481" i="1"/>
  <c r="G482" i="1"/>
  <c r="G483" i="1"/>
  <c r="G484" i="1"/>
  <c r="G486" i="1"/>
  <c r="G487" i="1"/>
  <c r="G488" i="1"/>
  <c r="G489" i="1"/>
  <c r="H490" i="1"/>
  <c r="D592" i="1"/>
  <c r="D630" i="1"/>
  <c r="H630" i="1" s="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279" i="1"/>
  <c r="G1279" i="1"/>
  <c r="H1281" i="1"/>
  <c r="G1281" i="1"/>
  <c r="H1283" i="1"/>
  <c r="G1283" i="1"/>
  <c r="H1285" i="1"/>
  <c r="G1285" i="1"/>
  <c r="H1287" i="1"/>
  <c r="G1287" i="1"/>
  <c r="H1289" i="1"/>
  <c r="G1289" i="1"/>
  <c r="H1291" i="1"/>
  <c r="G1291" i="1"/>
  <c r="H1293" i="1"/>
  <c r="G1293" i="1"/>
  <c r="H1295" i="1"/>
  <c r="G1295" i="1"/>
  <c r="H1297" i="1"/>
  <c r="G1297" i="1"/>
  <c r="H1299" i="1"/>
  <c r="G1299" i="1"/>
  <c r="G1350" i="1"/>
  <c r="H1350" i="1"/>
  <c r="G1353" i="1"/>
  <c r="H1353" i="1"/>
  <c r="G1465" i="1"/>
  <c r="H1465" i="1"/>
  <c r="G1468" i="1"/>
  <c r="H1468" i="1"/>
  <c r="G1473" i="1"/>
  <c r="H1473" i="1"/>
  <c r="G1476" i="1"/>
  <c r="H1476" i="1"/>
  <c r="G1480" i="1"/>
  <c r="H1480" i="1"/>
  <c r="G1483" i="1"/>
  <c r="H1483" i="1"/>
  <c r="G1522" i="1"/>
  <c r="H1522" i="1"/>
  <c r="G1525" i="1"/>
  <c r="H1525" i="1"/>
  <c r="G1530" i="1"/>
  <c r="H1530" i="1"/>
  <c r="G1533" i="1"/>
  <c r="H1533" i="1"/>
  <c r="H1581" i="1"/>
  <c r="G1581" i="1"/>
  <c r="I1581" i="1" s="1"/>
  <c r="J1581" i="1"/>
  <c r="H1587" i="1"/>
  <c r="G1587" i="1"/>
  <c r="H1592" i="1"/>
  <c r="G1592" i="1"/>
  <c r="H1604" i="1"/>
  <c r="G1604" i="1"/>
  <c r="H1620" i="1"/>
  <c r="G1620" i="1"/>
  <c r="H1648" i="1"/>
  <c r="G1648" i="1"/>
  <c r="D522" i="4"/>
  <c r="F529" i="4"/>
  <c r="D114" i="6"/>
  <c r="F115" i="6"/>
  <c r="C1511" i="1"/>
  <c r="C1538" i="1"/>
  <c r="H32" i="3"/>
  <c r="G176" i="9"/>
  <c r="E176" i="9" s="1"/>
  <c r="B176" i="9" s="1"/>
  <c r="H1155" i="1"/>
  <c r="G1155" i="1"/>
  <c r="H1159" i="1"/>
  <c r="G1159" i="1"/>
  <c r="H1163" i="1"/>
  <c r="G1163" i="1"/>
  <c r="H1167" i="1"/>
  <c r="G1167" i="1"/>
  <c r="H1171" i="1"/>
  <c r="G1171" i="1"/>
  <c r="H1175" i="1"/>
  <c r="G1175" i="1"/>
  <c r="H1179" i="1"/>
  <c r="G1179" i="1"/>
  <c r="H1259" i="1"/>
  <c r="G1337" i="1"/>
  <c r="H1337" i="1"/>
  <c r="G1385" i="1"/>
  <c r="H1385" i="1"/>
  <c r="G1390" i="1"/>
  <c r="H1390" i="1"/>
  <c r="G1393" i="1"/>
  <c r="H1393" i="1"/>
  <c r="G1398" i="1"/>
  <c r="H1398" i="1"/>
  <c r="G1428" i="1"/>
  <c r="H1428" i="1"/>
  <c r="H1579" i="1"/>
  <c r="G1579" i="1"/>
  <c r="I1579" i="1" s="1"/>
  <c r="J1579" i="1"/>
  <c r="H1612" i="1"/>
  <c r="G1612" i="1"/>
  <c r="F225" i="4"/>
  <c r="D221" i="4"/>
  <c r="D218" i="1"/>
  <c r="G218" i="1" s="1"/>
  <c r="H498" i="1"/>
  <c r="G498" i="1"/>
  <c r="H532" i="1"/>
  <c r="G532" i="1"/>
  <c r="H534" i="1"/>
  <c r="G534" i="1"/>
  <c r="H538" i="1"/>
  <c r="G538" i="1"/>
  <c r="H542" i="1"/>
  <c r="G542" i="1"/>
  <c r="H546" i="1"/>
  <c r="G546" i="1"/>
  <c r="H550" i="1"/>
  <c r="G550" i="1"/>
  <c r="H552" i="1"/>
  <c r="G552" i="1"/>
  <c r="H556" i="1"/>
  <c r="G556" i="1"/>
  <c r="H560" i="1"/>
  <c r="G560" i="1"/>
  <c r="H566" i="1"/>
  <c r="G566" i="1"/>
  <c r="H568" i="1"/>
  <c r="G568" i="1"/>
  <c r="H572" i="1"/>
  <c r="G572" i="1"/>
  <c r="H576" i="1"/>
  <c r="G576" i="1"/>
  <c r="H580" i="1"/>
  <c r="G580" i="1"/>
  <c r="H584" i="1"/>
  <c r="G584" i="1"/>
  <c r="H588" i="1"/>
  <c r="G588" i="1"/>
  <c r="H592" i="1"/>
  <c r="G592" i="1"/>
  <c r="H598" i="1"/>
  <c r="G598" i="1"/>
  <c r="H602" i="1"/>
  <c r="G602" i="1"/>
  <c r="H606" i="1"/>
  <c r="G606" i="1"/>
  <c r="H610" i="1"/>
  <c r="G610" i="1"/>
  <c r="H614" i="1"/>
  <c r="G614" i="1"/>
  <c r="H618" i="1"/>
  <c r="G618" i="1"/>
  <c r="H624" i="1"/>
  <c r="G624" i="1"/>
  <c r="H628" i="1"/>
  <c r="G628" i="1"/>
  <c r="H632" i="1"/>
  <c r="G632" i="1"/>
  <c r="H636" i="1"/>
  <c r="G636" i="1"/>
  <c r="H646" i="1"/>
  <c r="G646" i="1"/>
  <c r="H652" i="1"/>
  <c r="G652" i="1"/>
  <c r="H656" i="1"/>
  <c r="G656" i="1"/>
  <c r="H658" i="1"/>
  <c r="G658" i="1"/>
  <c r="H664" i="1"/>
  <c r="G664" i="1"/>
  <c r="H668" i="1"/>
  <c r="G668" i="1"/>
  <c r="H670" i="1"/>
  <c r="G670" i="1"/>
  <c r="H674" i="1"/>
  <c r="G674" i="1"/>
  <c r="H678" i="1"/>
  <c r="G678" i="1"/>
  <c r="H682" i="1"/>
  <c r="G682" i="1"/>
  <c r="H686" i="1"/>
  <c r="G686" i="1"/>
  <c r="H690" i="1"/>
  <c r="G690" i="1"/>
  <c r="H694" i="1"/>
  <c r="G694" i="1"/>
  <c r="H698" i="1"/>
  <c r="G698" i="1"/>
  <c r="H700" i="1"/>
  <c r="G700" i="1"/>
  <c r="H704" i="1"/>
  <c r="G704" i="1"/>
  <c r="H708" i="1"/>
  <c r="G708" i="1"/>
  <c r="H712" i="1"/>
  <c r="G712" i="1"/>
  <c r="H716" i="1"/>
  <c r="G716" i="1"/>
  <c r="H718" i="1"/>
  <c r="G718" i="1"/>
  <c r="H722" i="1"/>
  <c r="G722" i="1"/>
  <c r="H726" i="1"/>
  <c r="G726"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6" i="1"/>
  <c r="G796" i="1"/>
  <c r="H800" i="1"/>
  <c r="G800" i="1"/>
  <c r="H804" i="1"/>
  <c r="G804" i="1"/>
  <c r="H808" i="1"/>
  <c r="G808" i="1"/>
  <c r="H812" i="1"/>
  <c r="G812" i="1"/>
  <c r="H816" i="1"/>
  <c r="G816" i="1"/>
  <c r="H820" i="1"/>
  <c r="G820" i="1"/>
  <c r="H826" i="1"/>
  <c r="G826" i="1"/>
  <c r="H828" i="1"/>
  <c r="G828" i="1"/>
  <c r="H832" i="1"/>
  <c r="G832" i="1"/>
  <c r="H834" i="1"/>
  <c r="G834" i="1"/>
  <c r="H840" i="1"/>
  <c r="G840" i="1"/>
  <c r="H844" i="1"/>
  <c r="G844" i="1"/>
  <c r="H848" i="1"/>
  <c r="G848" i="1"/>
  <c r="H854" i="1"/>
  <c r="G854" i="1"/>
  <c r="H856" i="1"/>
  <c r="G856" i="1"/>
  <c r="H860" i="1"/>
  <c r="G860" i="1"/>
  <c r="H864" i="1"/>
  <c r="G864" i="1"/>
  <c r="H868" i="1"/>
  <c r="G868" i="1"/>
  <c r="H870" i="1"/>
  <c r="G870" i="1"/>
  <c r="H874" i="1"/>
  <c r="G874" i="1"/>
  <c r="H878" i="1"/>
  <c r="G878" i="1"/>
  <c r="H884" i="1"/>
  <c r="G884" i="1"/>
  <c r="H888" i="1"/>
  <c r="G888" i="1"/>
  <c r="H892" i="1"/>
  <c r="G892" i="1"/>
  <c r="H896" i="1"/>
  <c r="G896" i="1"/>
  <c r="H900" i="1"/>
  <c r="G900" i="1"/>
  <c r="H904" i="1"/>
  <c r="G904" i="1"/>
  <c r="H910" i="1"/>
  <c r="G910" i="1"/>
  <c r="H916" i="1"/>
  <c r="G916" i="1"/>
  <c r="H920" i="1"/>
  <c r="G920" i="1"/>
  <c r="H924" i="1"/>
  <c r="G924" i="1"/>
  <c r="H928" i="1"/>
  <c r="G928" i="1"/>
  <c r="H932" i="1"/>
  <c r="G932" i="1"/>
  <c r="H940" i="1"/>
  <c r="G940" i="1"/>
  <c r="H946" i="1"/>
  <c r="G946" i="1"/>
  <c r="H950" i="1"/>
  <c r="G950" i="1"/>
  <c r="H954" i="1"/>
  <c r="G954" i="1"/>
  <c r="H958" i="1"/>
  <c r="G958" i="1"/>
  <c r="H962" i="1"/>
  <c r="G962" i="1"/>
  <c r="H966" i="1"/>
  <c r="G966" i="1"/>
  <c r="H970" i="1"/>
  <c r="G970" i="1"/>
  <c r="H974" i="1"/>
  <c r="G974" i="1"/>
  <c r="H980" i="1"/>
  <c r="G980" i="1"/>
  <c r="H984" i="1"/>
  <c r="G984" i="1"/>
  <c r="H988" i="1"/>
  <c r="G988" i="1"/>
  <c r="H992" i="1"/>
  <c r="G992" i="1"/>
  <c r="H994" i="1"/>
  <c r="G994" i="1"/>
  <c r="H1000" i="1"/>
  <c r="G1000" i="1"/>
  <c r="H1004" i="1"/>
  <c r="G1004" i="1"/>
  <c r="H1008" i="1"/>
  <c r="G1008" i="1"/>
  <c r="H1014" i="1"/>
  <c r="G1014" i="1"/>
  <c r="H1018" i="1"/>
  <c r="G1018" i="1"/>
  <c r="H1020" i="1"/>
  <c r="G1020" i="1"/>
  <c r="H1022" i="1"/>
  <c r="G1022" i="1"/>
  <c r="H1026" i="1"/>
  <c r="G1026" i="1"/>
  <c r="H1030" i="1"/>
  <c r="G1030" i="1"/>
  <c r="H1032" i="1"/>
  <c r="G1032" i="1"/>
  <c r="H1036" i="1"/>
  <c r="G1036" i="1"/>
  <c r="H1040" i="1"/>
  <c r="G1040" i="1"/>
  <c r="H1044" i="1"/>
  <c r="G1044" i="1"/>
  <c r="H1048" i="1"/>
  <c r="G1048" i="1"/>
  <c r="H1052" i="1"/>
  <c r="G1052" i="1"/>
  <c r="H1056" i="1"/>
  <c r="G1056" i="1"/>
  <c r="H1060" i="1"/>
  <c r="G1060" i="1"/>
  <c r="H1064" i="1"/>
  <c r="G1064" i="1"/>
  <c r="C1068" i="1"/>
  <c r="H1072" i="1"/>
  <c r="G1072" i="1"/>
  <c r="H1076" i="1"/>
  <c r="G1076" i="1"/>
  <c r="H1080" i="1"/>
  <c r="G1080" i="1"/>
  <c r="H1084" i="1"/>
  <c r="G1084" i="1"/>
  <c r="H1090" i="1"/>
  <c r="G1090" i="1"/>
  <c r="H1141" i="1"/>
  <c r="G1141" i="1"/>
  <c r="H1145" i="1"/>
  <c r="G1145" i="1"/>
  <c r="H1151" i="1"/>
  <c r="G1151" i="1"/>
  <c r="H1185" i="1"/>
  <c r="G1185" i="1"/>
  <c r="H1189" i="1"/>
  <c r="G1189" i="1"/>
  <c r="H1193" i="1"/>
  <c r="G1193" i="1"/>
  <c r="H1197" i="1"/>
  <c r="G1197" i="1"/>
  <c r="H1201" i="1"/>
  <c r="G1201" i="1"/>
  <c r="H1211" i="1"/>
  <c r="G1211" i="1"/>
  <c r="H1215" i="1"/>
  <c r="G1215" i="1"/>
  <c r="H1221" i="1"/>
  <c r="G1221" i="1"/>
  <c r="H1225" i="1"/>
  <c r="G1225" i="1"/>
  <c r="H1229" i="1"/>
  <c r="G1229" i="1"/>
  <c r="H1233" i="1"/>
  <c r="G1233" i="1"/>
  <c r="H1237" i="1"/>
  <c r="G1237" i="1"/>
  <c r="H1241" i="1"/>
  <c r="G1241" i="1"/>
  <c r="H1245" i="1"/>
  <c r="G1245" i="1"/>
  <c r="H1249" i="1"/>
  <c r="G1249" i="1"/>
  <c r="H1253" i="1"/>
  <c r="G1253" i="1"/>
  <c r="H1301" i="1"/>
  <c r="G1301" i="1"/>
  <c r="H1305" i="1"/>
  <c r="G1305" i="1"/>
  <c r="H1311" i="1"/>
  <c r="G1311" i="1"/>
  <c r="H1315" i="1"/>
  <c r="G1315" i="1"/>
  <c r="H1321" i="1"/>
  <c r="G1321" i="1"/>
  <c r="H1325" i="1"/>
  <c r="G1325" i="1"/>
  <c r="G1361" i="1"/>
  <c r="H1361" i="1"/>
  <c r="H1549" i="1"/>
  <c r="G1549" i="1"/>
  <c r="J1549" i="1"/>
  <c r="H1557" i="1"/>
  <c r="G1557" i="1"/>
  <c r="J1557" i="1"/>
  <c r="H1608" i="1"/>
  <c r="G1608" i="1"/>
  <c r="G156" i="9"/>
  <c r="E156" i="9" s="1"/>
  <c r="B156" i="9" s="1"/>
  <c r="F607" i="4"/>
  <c r="D597" i="4"/>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3" i="1"/>
  <c r="G523" i="1"/>
  <c r="H525" i="1"/>
  <c r="G525" i="1"/>
  <c r="H527" i="1"/>
  <c r="G527" i="1"/>
  <c r="H531" i="1"/>
  <c r="G531" i="1"/>
  <c r="H533" i="1"/>
  <c r="G533" i="1"/>
  <c r="H535" i="1"/>
  <c r="G535" i="1"/>
  <c r="H537" i="1"/>
  <c r="G537" i="1"/>
  <c r="H539" i="1"/>
  <c r="G539" i="1"/>
  <c r="H541" i="1"/>
  <c r="G541" i="1"/>
  <c r="H543" i="1"/>
  <c r="G543" i="1"/>
  <c r="H545" i="1"/>
  <c r="G545" i="1"/>
  <c r="H547" i="1"/>
  <c r="G547" i="1"/>
  <c r="H549" i="1"/>
  <c r="G549" i="1"/>
  <c r="C551" i="1"/>
  <c r="H553" i="1"/>
  <c r="G553" i="1"/>
  <c r="H555" i="1"/>
  <c r="G555" i="1"/>
  <c r="H557" i="1"/>
  <c r="G557" i="1"/>
  <c r="H559" i="1"/>
  <c r="G559" i="1"/>
  <c r="H561" i="1"/>
  <c r="G561" i="1"/>
  <c r="H563" i="1"/>
  <c r="G563" i="1"/>
  <c r="H567" i="1"/>
  <c r="G567" i="1"/>
  <c r="H569" i="1"/>
  <c r="G569" i="1"/>
  <c r="H571" i="1"/>
  <c r="G571" i="1"/>
  <c r="H573" i="1"/>
  <c r="G573" i="1"/>
  <c r="H575" i="1"/>
  <c r="G575" i="1"/>
  <c r="H577" i="1"/>
  <c r="G577" i="1"/>
  <c r="H579" i="1"/>
  <c r="G579" i="1"/>
  <c r="H581" i="1"/>
  <c r="G581" i="1"/>
  <c r="H583" i="1"/>
  <c r="G583" i="1"/>
  <c r="H585" i="1"/>
  <c r="G585" i="1"/>
  <c r="H587" i="1"/>
  <c r="G587" i="1"/>
  <c r="H589" i="1"/>
  <c r="G589" i="1"/>
  <c r="H593" i="1"/>
  <c r="G593" i="1"/>
  <c r="H595" i="1"/>
  <c r="G595" i="1"/>
  <c r="H597" i="1"/>
  <c r="G597" i="1"/>
  <c r="H599" i="1"/>
  <c r="G599" i="1"/>
  <c r="C601" i="1"/>
  <c r="H603" i="1"/>
  <c r="G603" i="1"/>
  <c r="H605" i="1"/>
  <c r="G605" i="1"/>
  <c r="H607" i="1"/>
  <c r="G607" i="1"/>
  <c r="H609" i="1"/>
  <c r="G609" i="1"/>
  <c r="H611" i="1"/>
  <c r="G611" i="1"/>
  <c r="H613" i="1"/>
  <c r="G613" i="1"/>
  <c r="H615" i="1"/>
  <c r="G615" i="1"/>
  <c r="H617" i="1"/>
  <c r="G617" i="1"/>
  <c r="H619" i="1"/>
  <c r="G619" i="1"/>
  <c r="H621" i="1"/>
  <c r="G621" i="1"/>
  <c r="H625" i="1"/>
  <c r="G625" i="1"/>
  <c r="H627" i="1"/>
  <c r="G627" i="1"/>
  <c r="H629" i="1"/>
  <c r="G629" i="1"/>
  <c r="H631" i="1"/>
  <c r="G631" i="1"/>
  <c r="H635" i="1"/>
  <c r="G635"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261" i="1"/>
  <c r="G1261" i="1"/>
  <c r="H1263" i="1"/>
  <c r="G1263" i="1"/>
  <c r="H1265" i="1"/>
  <c r="G1265" i="1"/>
  <c r="H1267" i="1"/>
  <c r="G1267" i="1"/>
  <c r="H1269" i="1"/>
  <c r="G1269" i="1"/>
  <c r="H1271" i="1"/>
  <c r="G1271" i="1"/>
  <c r="H1273" i="1"/>
  <c r="G1273" i="1"/>
  <c r="H1275" i="1"/>
  <c r="G1275" i="1"/>
  <c r="H1277" i="1"/>
  <c r="G1277" i="1"/>
  <c r="G1342" i="1"/>
  <c r="H1342" i="1"/>
  <c r="G1345" i="1"/>
  <c r="H1345" i="1"/>
  <c r="G1404" i="1"/>
  <c r="H1404" i="1"/>
  <c r="G1434" i="1"/>
  <c r="H1434" i="1"/>
  <c r="G1439" i="1"/>
  <c r="H1439" i="1"/>
  <c r="G1442" i="1"/>
  <c r="H1442" i="1"/>
  <c r="G1487" i="1"/>
  <c r="H1487" i="1"/>
  <c r="G1492" i="1"/>
  <c r="H1492" i="1"/>
  <c r="G1495" i="1"/>
  <c r="H1495" i="1"/>
  <c r="G1500" i="1"/>
  <c r="H1500" i="1"/>
  <c r="G1503" i="1"/>
  <c r="H1503" i="1"/>
  <c r="G1508" i="1"/>
  <c r="H1508" i="1"/>
  <c r="G1541" i="1"/>
  <c r="J1541" i="1"/>
  <c r="H1541" i="1"/>
  <c r="G1547" i="1"/>
  <c r="H1547" i="1"/>
  <c r="J1547" i="1"/>
  <c r="H1559" i="1"/>
  <c r="G1559" i="1"/>
  <c r="J1559" i="1"/>
  <c r="H1616" i="1"/>
  <c r="G1616" i="1"/>
  <c r="H1623" i="1"/>
  <c r="G1623" i="1"/>
  <c r="H1682" i="1"/>
  <c r="G1682" i="1"/>
  <c r="D361" i="4"/>
  <c r="F366" i="4"/>
  <c r="E67" i="9"/>
  <c r="B67" i="9" s="1"/>
  <c r="G1405" i="1"/>
  <c r="H1405" i="1"/>
  <c r="G1435" i="1"/>
  <c r="H1435" i="1"/>
  <c r="G1438" i="1"/>
  <c r="H1438" i="1"/>
  <c r="G1443" i="1"/>
  <c r="H1443" i="1"/>
  <c r="G1446" i="1"/>
  <c r="H1446" i="1"/>
  <c r="G1464" i="1"/>
  <c r="H1464" i="1"/>
  <c r="G1469" i="1"/>
  <c r="H1469" i="1"/>
  <c r="G1472" i="1"/>
  <c r="H1472" i="1"/>
  <c r="G1477" i="1"/>
  <c r="H1477" i="1"/>
  <c r="G1479" i="1"/>
  <c r="H1479" i="1"/>
  <c r="G1484" i="1"/>
  <c r="H1484" i="1"/>
  <c r="G1514" i="1"/>
  <c r="H1514" i="1"/>
  <c r="G1545" i="1"/>
  <c r="J1545" i="1"/>
  <c r="H1545" i="1"/>
  <c r="H1553" i="1"/>
  <c r="G1553" i="1"/>
  <c r="H1563" i="1"/>
  <c r="G1563" i="1"/>
  <c r="H1583" i="1"/>
  <c r="G1583" i="1"/>
  <c r="H1588" i="1"/>
  <c r="G1588" i="1"/>
  <c r="H1599" i="1"/>
  <c r="G1599" i="1"/>
  <c r="H1635" i="1"/>
  <c r="G1635" i="1"/>
  <c r="H1639" i="1"/>
  <c r="G1639" i="1"/>
  <c r="G1652" i="1"/>
  <c r="H1652" i="1"/>
  <c r="D82" i="4"/>
  <c r="F91" i="4"/>
  <c r="E164" i="4"/>
  <c r="F194" i="4"/>
  <c r="E430" i="4"/>
  <c r="F514" i="4"/>
  <c r="D491" i="4"/>
  <c r="F237" i="5"/>
  <c r="D219" i="5"/>
  <c r="D296" i="5"/>
  <c r="F297" i="5"/>
  <c r="F10" i="6"/>
  <c r="D5" i="6"/>
  <c r="C1406" i="1"/>
  <c r="F89" i="6"/>
  <c r="C1485"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80" i="1"/>
  <c r="G1280" i="1"/>
  <c r="H1282" i="1"/>
  <c r="G1282" i="1"/>
  <c r="H1284" i="1"/>
  <c r="G1284" i="1"/>
  <c r="H1286" i="1"/>
  <c r="G1286" i="1"/>
  <c r="H1288" i="1"/>
  <c r="G1288" i="1"/>
  <c r="H1290" i="1"/>
  <c r="G1290" i="1"/>
  <c r="H1292" i="1"/>
  <c r="G1292" i="1"/>
  <c r="H1294" i="1"/>
  <c r="G1294" i="1"/>
  <c r="H1296" i="1"/>
  <c r="G1296" i="1"/>
  <c r="H1298" i="1"/>
  <c r="G1298"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0" i="1"/>
  <c r="H1330" i="1"/>
  <c r="G1333" i="1"/>
  <c r="H1333" i="1"/>
  <c r="G1338" i="1"/>
  <c r="H1338" i="1"/>
  <c r="G1341" i="1"/>
  <c r="H1341" i="1"/>
  <c r="G1346" i="1"/>
  <c r="H1346" i="1"/>
  <c r="G1349" i="1"/>
  <c r="H1349" i="1"/>
  <c r="G1354" i="1"/>
  <c r="H1354" i="1"/>
  <c r="G1357" i="1"/>
  <c r="H1357" i="1"/>
  <c r="G1362" i="1"/>
  <c r="H1362" i="1"/>
  <c r="G1365" i="1"/>
  <c r="H1365" i="1"/>
  <c r="G1370" i="1"/>
  <c r="H1370" i="1"/>
  <c r="G1373" i="1"/>
  <c r="H1373" i="1"/>
  <c r="G1378" i="1"/>
  <c r="H1378" i="1"/>
  <c r="G1381" i="1"/>
  <c r="H1381" i="1"/>
  <c r="G1386" i="1"/>
  <c r="H1386" i="1"/>
  <c r="G1389" i="1"/>
  <c r="H1389" i="1"/>
  <c r="G1394" i="1"/>
  <c r="H1394" i="1"/>
  <c r="G1397" i="1"/>
  <c r="H1397" i="1"/>
  <c r="G1409" i="1"/>
  <c r="H1409" i="1"/>
  <c r="G1412" i="1"/>
  <c r="H1412" i="1"/>
  <c r="G1417" i="1"/>
  <c r="H1417" i="1"/>
  <c r="G1419" i="1"/>
  <c r="H1419" i="1"/>
  <c r="G1424" i="1"/>
  <c r="H1424" i="1"/>
  <c r="G1427" i="1"/>
  <c r="H1427" i="1"/>
  <c r="G1450" i="1"/>
  <c r="H1450" i="1"/>
  <c r="G1453" i="1"/>
  <c r="H1453" i="1"/>
  <c r="G1458" i="1"/>
  <c r="H1458" i="1"/>
  <c r="G1461" i="1"/>
  <c r="H1461" i="1"/>
  <c r="G1488" i="1"/>
  <c r="H1488" i="1"/>
  <c r="G1491" i="1"/>
  <c r="H1491" i="1"/>
  <c r="G1496" i="1"/>
  <c r="H1496" i="1"/>
  <c r="G1499" i="1"/>
  <c r="H1499" i="1"/>
  <c r="G1504" i="1"/>
  <c r="H1504" i="1"/>
  <c r="G1507" i="1"/>
  <c r="H1507" i="1"/>
  <c r="G1521" i="1"/>
  <c r="H1521" i="1"/>
  <c r="G1526" i="1"/>
  <c r="H1526" i="1"/>
  <c r="G1529" i="1"/>
  <c r="H1529" i="1"/>
  <c r="G1534" i="1"/>
  <c r="H1534" i="1"/>
  <c r="G1543" i="1"/>
  <c r="I1543" i="1" s="1"/>
  <c r="J1543" i="1"/>
  <c r="H1543" i="1"/>
  <c r="H1551" i="1"/>
  <c r="G1551" i="1"/>
  <c r="I1551" i="1" s="1"/>
  <c r="H1561" i="1"/>
  <c r="G1561" i="1"/>
  <c r="J1566" i="1"/>
  <c r="H1584" i="1"/>
  <c r="G1584" i="1"/>
  <c r="H1595" i="1"/>
  <c r="G1595" i="1"/>
  <c r="H1600" i="1"/>
  <c r="G1600" i="1"/>
  <c r="G1632" i="1"/>
  <c r="H1636" i="1"/>
  <c r="G1636" i="1"/>
  <c r="H1661" i="1"/>
  <c r="G1661" i="1"/>
  <c r="H1669" i="1"/>
  <c r="G1669" i="1"/>
  <c r="H1677" i="1"/>
  <c r="G1677" i="1"/>
  <c r="F70" i="5"/>
  <c r="E141" i="6"/>
  <c r="I26" i="3"/>
  <c r="D1401" i="1"/>
  <c r="G1332" i="1"/>
  <c r="G1336" i="1"/>
  <c r="G1340" i="1"/>
  <c r="G1344" i="1"/>
  <c r="G1348" i="1"/>
  <c r="G1352" i="1"/>
  <c r="G1356" i="1"/>
  <c r="G1360" i="1"/>
  <c r="G1364" i="1"/>
  <c r="H1574" i="1"/>
  <c r="G1574" i="1"/>
  <c r="H1576" i="1"/>
  <c r="G1576" i="1"/>
  <c r="I1576" i="1" s="1"/>
  <c r="H1627" i="1"/>
  <c r="G1627" i="1"/>
  <c r="H1643" i="1"/>
  <c r="G1643" i="1"/>
  <c r="H1666" i="1"/>
  <c r="G1666" i="1"/>
  <c r="H1674" i="1"/>
  <c r="G1674" i="1"/>
  <c r="D134" i="4"/>
  <c r="D309" i="4"/>
  <c r="F314" i="4"/>
  <c r="D321" i="4"/>
  <c r="D274" i="5"/>
  <c r="F277" i="5"/>
  <c r="E6" i="7"/>
  <c r="D1540" i="1"/>
  <c r="H1540" i="1" s="1"/>
  <c r="I40" i="3"/>
  <c r="C1681" i="1"/>
  <c r="G1331" i="1"/>
  <c r="G1335" i="1"/>
  <c r="G1339" i="1"/>
  <c r="G1343" i="1"/>
  <c r="G1347" i="1"/>
  <c r="G1351" i="1"/>
  <c r="G1355" i="1"/>
  <c r="G1359" i="1"/>
  <c r="G1363" i="1"/>
  <c r="G1478" i="1"/>
  <c r="G1540" i="1"/>
  <c r="I1542" i="1"/>
  <c r="I1544" i="1"/>
  <c r="I1546" i="1"/>
  <c r="I1548" i="1"/>
  <c r="I1550" i="1"/>
  <c r="I1552" i="1"/>
  <c r="I1554" i="1"/>
  <c r="H1556" i="1"/>
  <c r="G1556" i="1"/>
  <c r="I1558" i="1"/>
  <c r="I1560" i="1"/>
  <c r="I1562" i="1"/>
  <c r="H1564" i="1"/>
  <c r="G1564" i="1"/>
  <c r="H1566" i="1"/>
  <c r="G1566" i="1"/>
  <c r="I1566" i="1" s="1"/>
  <c r="H1568" i="1"/>
  <c r="G1568" i="1"/>
  <c r="H1570" i="1"/>
  <c r="G1570" i="1"/>
  <c r="I1570" i="1" s="1"/>
  <c r="I1578" i="1"/>
  <c r="I1580" i="1"/>
  <c r="H1603" i="1"/>
  <c r="G1603" i="1"/>
  <c r="H1607" i="1"/>
  <c r="G1607" i="1"/>
  <c r="H1611" i="1"/>
  <c r="G1611" i="1"/>
  <c r="H1615" i="1"/>
  <c r="G1615" i="1"/>
  <c r="H1619" i="1"/>
  <c r="G1619" i="1"/>
  <c r="H1631" i="1"/>
  <c r="G1631" i="1"/>
  <c r="H1647" i="1"/>
  <c r="G1647" i="1"/>
  <c r="G1664" i="1"/>
  <c r="H1664" i="1"/>
  <c r="G1672" i="1"/>
  <c r="H1672" i="1"/>
  <c r="G1680" i="1"/>
  <c r="H1680" i="1"/>
  <c r="H1685" i="1"/>
  <c r="G1685" i="1"/>
  <c r="F126" i="4"/>
  <c r="D125" i="4"/>
  <c r="F170" i="4"/>
  <c r="D164" i="4"/>
  <c r="F467" i="4"/>
  <c r="D466" i="4"/>
  <c r="E536" i="4"/>
  <c r="E7" i="5"/>
  <c r="F204" i="5"/>
  <c r="D203" i="5"/>
  <c r="E114" i="6"/>
  <c r="D1518" i="1"/>
  <c r="G1518" i="1" s="1"/>
  <c r="I34" i="3"/>
  <c r="D1571" i="1"/>
  <c r="I35" i="3"/>
  <c r="D1577" i="1"/>
  <c r="E75" i="9"/>
  <c r="B75" i="9" s="1"/>
  <c r="E107" i="9"/>
  <c r="B107" i="9" s="1"/>
  <c r="E139" i="9"/>
  <c r="B139" i="9" s="1"/>
  <c r="E7" i="4"/>
  <c r="D202" i="4"/>
  <c r="D230" i="4"/>
  <c r="F237" i="4"/>
  <c r="E262" i="4"/>
  <c r="D258" i="1" s="1"/>
  <c r="H258" i="1" s="1"/>
  <c r="F274" i="4"/>
  <c r="D273" i="4"/>
  <c r="E321" i="4"/>
  <c r="D316" i="1" s="1"/>
  <c r="F426" i="4"/>
  <c r="D430" i="4"/>
  <c r="D536" i="4"/>
  <c r="D647" i="4"/>
  <c r="G314" i="9"/>
  <c r="F89" i="5"/>
  <c r="D88" i="5"/>
  <c r="H336" i="9"/>
  <c r="E177" i="5"/>
  <c r="F36" i="6"/>
  <c r="D35" i="6"/>
  <c r="E31" i="9"/>
  <c r="B31" i="9" s="1"/>
  <c r="E39" i="9"/>
  <c r="B39" i="9" s="1"/>
  <c r="E47" i="9"/>
  <c r="B47" i="9" s="1"/>
  <c r="E151" i="9"/>
  <c r="B151" i="9" s="1"/>
  <c r="H180" i="9"/>
  <c r="F8" i="4"/>
  <c r="D7" i="4"/>
  <c r="F50" i="4"/>
  <c r="D49" i="4"/>
  <c r="F112" i="4"/>
  <c r="D106" i="4"/>
  <c r="F154" i="4"/>
  <c r="D153" i="4"/>
  <c r="E373" i="4"/>
  <c r="F373" i="4" s="1"/>
  <c r="F572" i="4"/>
  <c r="D571" i="4"/>
  <c r="E584" i="4"/>
  <c r="D578" i="1" s="1"/>
  <c r="H578" i="1" s="1"/>
  <c r="F630" i="4"/>
  <c r="D629" i="4"/>
  <c r="F136" i="5"/>
  <c r="D135" i="5"/>
  <c r="E255" i="5"/>
  <c r="D1259" i="1" s="1"/>
  <c r="G1259" i="1" s="1"/>
  <c r="E35" i="6"/>
  <c r="D51" i="8"/>
  <c r="G310" i="9"/>
  <c r="E310" i="9" s="1"/>
  <c r="B310" i="9" s="1"/>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H310" i="9"/>
  <c r="G180" i="9"/>
  <c r="H179" i="9"/>
  <c r="G177" i="9"/>
  <c r="E177" i="9" s="1"/>
  <c r="B177" i="9" s="1"/>
  <c r="L207" i="9"/>
  <c r="F207" i="9" s="1"/>
  <c r="G178" i="9"/>
  <c r="E178" i="9" s="1"/>
  <c r="B178" i="9" s="1"/>
  <c r="G174" i="9"/>
  <c r="E174" i="9" s="1"/>
  <c r="B174" i="9" s="1"/>
  <c r="G187" i="9"/>
  <c r="E187" i="9" s="1"/>
  <c r="B187" i="9" s="1"/>
  <c r="G185" i="9"/>
  <c r="E185" i="9" s="1"/>
  <c r="B185" i="9" s="1"/>
  <c r="G183" i="9"/>
  <c r="E183" i="9" s="1"/>
  <c r="B183" i="9" s="1"/>
  <c r="G181" i="9"/>
  <c r="E181" i="9" s="1"/>
  <c r="B181" i="9" s="1"/>
  <c r="G179" i="9"/>
  <c r="G175" i="9"/>
  <c r="E175" i="9" s="1"/>
  <c r="B175" i="9" s="1"/>
  <c r="G209" i="9"/>
  <c r="E209" i="9" s="1"/>
  <c r="B209" i="9" s="1"/>
  <c r="B157" i="9"/>
  <c r="B158" i="9"/>
  <c r="G186" i="9"/>
  <c r="E186" i="9" s="1"/>
  <c r="B186" i="9" s="1"/>
  <c r="G208" i="9"/>
  <c r="E208" i="9" s="1"/>
  <c r="B208" i="9" s="1"/>
  <c r="D7" i="5"/>
  <c r="H314" i="9"/>
  <c r="E88" i="5"/>
  <c r="G316" i="9"/>
  <c r="G315" i="9"/>
  <c r="E315" i="9" s="1"/>
  <c r="B315" i="9" s="1"/>
  <c r="D147" i="5"/>
  <c r="D44" i="8"/>
  <c r="D648" i="4"/>
  <c r="H316" i="9"/>
  <c r="H315" i="9"/>
  <c r="D178" i="5"/>
  <c r="B28" i="9"/>
  <c r="B32"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B144" i="9"/>
  <c r="B148" i="9"/>
  <c r="B152" i="9"/>
  <c r="E160" i="9"/>
  <c r="B160" i="9" s="1"/>
  <c r="B171" i="9"/>
  <c r="B230" i="9"/>
  <c r="B236" i="9"/>
  <c r="B246" i="9"/>
  <c r="B252" i="9"/>
  <c r="B262" i="9"/>
  <c r="B268" i="9"/>
  <c r="B278" i="9"/>
  <c r="B284" i="9"/>
  <c r="F228" i="9" l="1"/>
  <c r="B228" i="9" s="1"/>
  <c r="G122" i="1"/>
  <c r="F135" i="5"/>
  <c r="C1140" i="1"/>
  <c r="H24" i="9"/>
  <c r="D152" i="4"/>
  <c r="G24" i="9"/>
  <c r="F153" i="4"/>
  <c r="C149" i="1"/>
  <c r="I30" i="3"/>
  <c r="D1537" i="1"/>
  <c r="G1511" i="1"/>
  <c r="H1511" i="1"/>
  <c r="F648" i="4"/>
  <c r="C642" i="1"/>
  <c r="E180" i="9"/>
  <c r="B180" i="9" s="1"/>
  <c r="B207" i="9"/>
  <c r="C1628" i="1"/>
  <c r="D45" i="8"/>
  <c r="F571" i="4"/>
  <c r="C565" i="1"/>
  <c r="I23" i="3"/>
  <c r="D1181" i="1"/>
  <c r="E314" i="9"/>
  <c r="B314" i="9" s="1"/>
  <c r="D3" i="1"/>
  <c r="E6" i="4"/>
  <c r="G1577" i="1"/>
  <c r="H1577" i="1"/>
  <c r="I21" i="3"/>
  <c r="D1012" i="1"/>
  <c r="F164" i="4"/>
  <c r="C160" i="1"/>
  <c r="H1681" i="1"/>
  <c r="G1681" i="1"/>
  <c r="D69" i="5"/>
  <c r="F491" i="4"/>
  <c r="C485" i="1"/>
  <c r="E152" i="4"/>
  <c r="D160" i="1"/>
  <c r="H601" i="1"/>
  <c r="G601" i="1"/>
  <c r="F597" i="4"/>
  <c r="C591" i="1"/>
  <c r="E69" i="5"/>
  <c r="D1093" i="1"/>
  <c r="F49" i="4"/>
  <c r="C45" i="1"/>
  <c r="F430" i="4"/>
  <c r="C424" i="1"/>
  <c r="F321" i="4"/>
  <c r="C316" i="1"/>
  <c r="G336" i="9"/>
  <c r="E336" i="9" s="1"/>
  <c r="B336" i="9" s="1"/>
  <c r="F178" i="5"/>
  <c r="C1182" i="1"/>
  <c r="D177" i="5"/>
  <c r="F7" i="5"/>
  <c r="C1012" i="1"/>
  <c r="H21" i="3"/>
  <c r="E179" i="9"/>
  <c r="B179" i="9" s="1"/>
  <c r="I27" i="3"/>
  <c r="D1431" i="1"/>
  <c r="F629" i="4"/>
  <c r="C623" i="1"/>
  <c r="F106" i="4"/>
  <c r="C102" i="1"/>
  <c r="D6" i="4"/>
  <c r="F7" i="4"/>
  <c r="C3" i="1"/>
  <c r="F647" i="4"/>
  <c r="C641" i="1"/>
  <c r="I29" i="3"/>
  <c r="D1510" i="1"/>
  <c r="E535" i="4"/>
  <c r="E639" i="4" s="1"/>
  <c r="D633" i="1" s="1"/>
  <c r="D530" i="1"/>
  <c r="D251" i="5"/>
  <c r="F274" i="5"/>
  <c r="C1278" i="1"/>
  <c r="D308" i="4"/>
  <c r="F309" i="4"/>
  <c r="C304" i="1"/>
  <c r="G1406" i="1"/>
  <c r="H1406" i="1"/>
  <c r="F296" i="5"/>
  <c r="C1300" i="1"/>
  <c r="I1541" i="1"/>
  <c r="H551" i="1"/>
  <c r="G551" i="1"/>
  <c r="I1549" i="1"/>
  <c r="H29" i="3"/>
  <c r="F114" i="6"/>
  <c r="C1510" i="1"/>
  <c r="G258" i="1"/>
  <c r="G630" i="1"/>
  <c r="G578" i="1"/>
  <c r="F202" i="4"/>
  <c r="C198" i="1"/>
  <c r="E5" i="7"/>
  <c r="D1539" i="1"/>
  <c r="F134" i="4"/>
  <c r="C130" i="1"/>
  <c r="G1485" i="1"/>
  <c r="H1485" i="1"/>
  <c r="H1068" i="1"/>
  <c r="G1068" i="1"/>
  <c r="F221" i="4"/>
  <c r="C217" i="1"/>
  <c r="F522" i="4"/>
  <c r="C516" i="1"/>
  <c r="F147" i="5"/>
  <c r="C1152" i="1"/>
  <c r="K1480" i="9"/>
  <c r="G343" i="9"/>
  <c r="E343" i="9" s="1"/>
  <c r="B343" i="9" s="1"/>
  <c r="I38" i="3"/>
  <c r="C1621" i="1"/>
  <c r="E316" i="9"/>
  <c r="B316" i="9" s="1"/>
  <c r="E360" i="4"/>
  <c r="D368" i="1"/>
  <c r="H19" i="9"/>
  <c r="E19" i="9" s="1"/>
  <c r="B19" i="9" s="1"/>
  <c r="F35" i="6"/>
  <c r="H27" i="3"/>
  <c r="C1431" i="1"/>
  <c r="F88" i="5"/>
  <c r="C1093" i="1"/>
  <c r="F536" i="4"/>
  <c r="D535" i="4"/>
  <c r="C530" i="1"/>
  <c r="F273" i="4"/>
  <c r="C269" i="1"/>
  <c r="F230" i="4"/>
  <c r="C226" i="1"/>
  <c r="H1571" i="1"/>
  <c r="G1571" i="1"/>
  <c r="G338" i="9"/>
  <c r="E338" i="9" s="1"/>
  <c r="B338" i="9" s="1"/>
  <c r="F203" i="5"/>
  <c r="C1207" i="1"/>
  <c r="F466" i="4"/>
  <c r="C460" i="1"/>
  <c r="F125" i="4"/>
  <c r="C121" i="1"/>
  <c r="I1568" i="1"/>
  <c r="I1564" i="1"/>
  <c r="E251" i="5"/>
  <c r="E308" i="4"/>
  <c r="I1574" i="1"/>
  <c r="I1561" i="1"/>
  <c r="D141" i="6"/>
  <c r="G347" i="9" s="1"/>
  <c r="E347" i="9" s="1"/>
  <c r="F5" i="6"/>
  <c r="H26" i="3"/>
  <c r="C1401" i="1"/>
  <c r="G339" i="9"/>
  <c r="E339" i="9" s="1"/>
  <c r="B339" i="9" s="1"/>
  <c r="F219" i="5"/>
  <c r="C1223" i="1"/>
  <c r="D424" i="1"/>
  <c r="F82" i="4"/>
  <c r="C78" i="1"/>
  <c r="I1553" i="1"/>
  <c r="I1545" i="1"/>
  <c r="D360" i="4"/>
  <c r="F361" i="4"/>
  <c r="C356" i="1"/>
  <c r="I1559" i="1"/>
  <c r="I1557" i="1"/>
  <c r="E346" i="9" l="1"/>
  <c r="B347" i="9"/>
  <c r="E417" i="4"/>
  <c r="D412" i="1" s="1"/>
  <c r="D303" i="1"/>
  <c r="H121" i="1"/>
  <c r="G121" i="1"/>
  <c r="H1093" i="1"/>
  <c r="G1093" i="1"/>
  <c r="H102" i="1"/>
  <c r="G102" i="1"/>
  <c r="H1182" i="1"/>
  <c r="G1182" i="1"/>
  <c r="H565" i="1"/>
  <c r="G565" i="1"/>
  <c r="H149" i="1"/>
  <c r="G149" i="1"/>
  <c r="H356" i="1"/>
  <c r="G356" i="1"/>
  <c r="G1401" i="1"/>
  <c r="H1401" i="1"/>
  <c r="I24" i="3"/>
  <c r="D1255" i="1"/>
  <c r="H226" i="1"/>
  <c r="G226" i="1"/>
  <c r="H530" i="1"/>
  <c r="G530" i="1"/>
  <c r="H1621" i="1"/>
  <c r="G1621" i="1"/>
  <c r="H1152" i="1"/>
  <c r="G1152" i="1"/>
  <c r="H217" i="1"/>
  <c r="G217" i="1"/>
  <c r="G1539" i="1"/>
  <c r="H1539" i="1"/>
  <c r="H1300" i="1"/>
  <c r="G1300" i="1"/>
  <c r="H304" i="1"/>
  <c r="G304" i="1"/>
  <c r="H3" i="1"/>
  <c r="G3" i="1"/>
  <c r="H424" i="1"/>
  <c r="G424" i="1"/>
  <c r="E299" i="4"/>
  <c r="I17" i="3"/>
  <c r="D148" i="1"/>
  <c r="H1140" i="1"/>
  <c r="G1140" i="1"/>
  <c r="H1207" i="1"/>
  <c r="G1207" i="1"/>
  <c r="G1510" i="1"/>
  <c r="H1510" i="1"/>
  <c r="E640" i="4"/>
  <c r="D634" i="1" s="1"/>
  <c r="D529" i="1"/>
  <c r="H1012" i="1"/>
  <c r="G1012" i="1"/>
  <c r="F69" i="5"/>
  <c r="H22" i="3"/>
  <c r="C1074" i="1"/>
  <c r="H460" i="1"/>
  <c r="G460" i="1"/>
  <c r="D640" i="4"/>
  <c r="C529" i="1"/>
  <c r="F535" i="4"/>
  <c r="G1431" i="1"/>
  <c r="H1431" i="1"/>
  <c r="H368" i="1"/>
  <c r="G368" i="1"/>
  <c r="I32" i="3"/>
  <c r="D1538" i="1"/>
  <c r="G345" i="9"/>
  <c r="E345" i="9" s="1"/>
  <c r="F251" i="5"/>
  <c r="H24" i="3"/>
  <c r="C1255" i="1"/>
  <c r="H623" i="1"/>
  <c r="G623" i="1"/>
  <c r="D6" i="5"/>
  <c r="D639" i="4"/>
  <c r="H485" i="1"/>
  <c r="G485" i="1"/>
  <c r="E300" i="4"/>
  <c r="D296" i="1" s="1"/>
  <c r="I16" i="3"/>
  <c r="E422" i="4"/>
  <c r="D2" i="1"/>
  <c r="I39" i="3"/>
  <c r="C1622" i="1"/>
  <c r="G342" i="9"/>
  <c r="E342" i="9" s="1"/>
  <c r="H642" i="1"/>
  <c r="G642" i="1"/>
  <c r="E24" i="9"/>
  <c r="F141" i="6"/>
  <c r="H30" i="3"/>
  <c r="C1537" i="1"/>
  <c r="H9" i="3" s="1"/>
  <c r="H1278" i="1"/>
  <c r="G1278" i="1"/>
  <c r="H45" i="1"/>
  <c r="G45" i="1"/>
  <c r="H591" i="1"/>
  <c r="G591" i="1"/>
  <c r="H78" i="1"/>
  <c r="G78" i="1"/>
  <c r="H1223" i="1"/>
  <c r="G1223" i="1"/>
  <c r="D418" i="4"/>
  <c r="F360" i="4"/>
  <c r="C355" i="1"/>
  <c r="H269" i="1"/>
  <c r="G269" i="1"/>
  <c r="E418" i="4"/>
  <c r="D413" i="1" s="1"/>
  <c r="D355" i="1"/>
  <c r="H516" i="1"/>
  <c r="G516" i="1"/>
  <c r="H130" i="1"/>
  <c r="G130" i="1"/>
  <c r="H198" i="1"/>
  <c r="G198" i="1"/>
  <c r="D417" i="4"/>
  <c r="F308" i="4"/>
  <c r="C303" i="1"/>
  <c r="H641" i="1"/>
  <c r="G641" i="1"/>
  <c r="D300" i="4"/>
  <c r="D422" i="4"/>
  <c r="H16" i="3"/>
  <c r="F6" i="4"/>
  <c r="C2" i="1"/>
  <c r="D176" i="5"/>
  <c r="F177" i="5"/>
  <c r="H23" i="3"/>
  <c r="C1181" i="1"/>
  <c r="H316" i="1"/>
  <c r="G316" i="1"/>
  <c r="I22" i="3"/>
  <c r="D1074" i="1"/>
  <c r="H160" i="1"/>
  <c r="G160" i="1"/>
  <c r="E6" i="5"/>
  <c r="E176" i="5"/>
  <c r="D1180" i="1" s="1"/>
  <c r="H1628" i="1"/>
  <c r="G1628" i="1"/>
  <c r="D299" i="4"/>
  <c r="H17" i="3"/>
  <c r="F152" i="4"/>
  <c r="C148" i="1"/>
  <c r="K3" i="9" l="1"/>
  <c r="I9" i="3"/>
  <c r="H1181" i="1"/>
  <c r="G1181" i="1"/>
  <c r="E643" i="4"/>
  <c r="D417" i="1"/>
  <c r="H355" i="1"/>
  <c r="G355" i="1"/>
  <c r="B24" i="9"/>
  <c r="G1622" i="1"/>
  <c r="H1622" i="1"/>
  <c r="F639" i="4"/>
  <c r="C633" i="1"/>
  <c r="H1255" i="1"/>
  <c r="G1255" i="1"/>
  <c r="H1538" i="1"/>
  <c r="G1538" i="1"/>
  <c r="F640" i="4"/>
  <c r="C634" i="1"/>
  <c r="H2" i="1"/>
  <c r="G2" i="1"/>
  <c r="H303" i="1"/>
  <c r="G303" i="1"/>
  <c r="E341" i="9"/>
  <c r="B342" i="9"/>
  <c r="D423" i="4"/>
  <c r="D301" i="4"/>
  <c r="F299" i="4"/>
  <c r="C295" i="1"/>
  <c r="H299" i="9"/>
  <c r="D1011" i="1"/>
  <c r="H148" i="1"/>
  <c r="G148" i="1"/>
  <c r="F417" i="4"/>
  <c r="C412" i="1"/>
  <c r="G1537" i="1"/>
  <c r="H1537" i="1"/>
  <c r="G306" i="9"/>
  <c r="E306" i="9" s="1"/>
  <c r="B306" i="9" s="1"/>
  <c r="G299" i="9"/>
  <c r="E299" i="9" s="1"/>
  <c r="F6" i="5"/>
  <c r="C1011" i="1"/>
  <c r="H11" i="3"/>
  <c r="F300" i="4"/>
  <c r="C296" i="1"/>
  <c r="B345" i="9"/>
  <c r="E344" i="9"/>
  <c r="I10" i="3" s="1"/>
  <c r="H529" i="1"/>
  <c r="G529" i="1"/>
  <c r="H1074" i="1"/>
  <c r="G1074" i="1"/>
  <c r="F176" i="5"/>
  <c r="C1180" i="1"/>
  <c r="D643" i="4"/>
  <c r="D424" i="4"/>
  <c r="F422" i="4"/>
  <c r="C417" i="1"/>
  <c r="F418" i="4"/>
  <c r="C413" i="1"/>
  <c r="E423" i="4"/>
  <c r="E301" i="4"/>
  <c r="D297" i="1" s="1"/>
  <c r="D295" i="1"/>
  <c r="H417" i="1" l="1"/>
  <c r="G417" i="1"/>
  <c r="H296" i="1"/>
  <c r="G296" i="1"/>
  <c r="E644" i="4"/>
  <c r="E425" i="4"/>
  <c r="D420" i="1" s="1"/>
  <c r="D418" i="1"/>
  <c r="H20" i="9"/>
  <c r="E645" i="4"/>
  <c r="D637" i="1"/>
  <c r="B299" i="9"/>
  <c r="H412" i="1"/>
  <c r="G412" i="1"/>
  <c r="F301" i="4"/>
  <c r="C297" i="1"/>
  <c r="H413" i="1"/>
  <c r="G413" i="1"/>
  <c r="C419" i="1"/>
  <c r="N3" i="9"/>
  <c r="I11" i="3"/>
  <c r="D644" i="4"/>
  <c r="F423" i="4"/>
  <c r="D425" i="4"/>
  <c r="C418" i="1"/>
  <c r="G20" i="9"/>
  <c r="H634" i="1"/>
  <c r="G634" i="1"/>
  <c r="E424" i="4"/>
  <c r="D419" i="1" s="1"/>
  <c r="H1180" i="1"/>
  <c r="G1180" i="1"/>
  <c r="H633" i="1"/>
  <c r="G633" i="1"/>
  <c r="F643" i="4"/>
  <c r="C637" i="1"/>
  <c r="H8" i="3"/>
  <c r="H1011" i="1"/>
  <c r="G1011" i="1"/>
  <c r="H295" i="1"/>
  <c r="G295" i="1"/>
  <c r="E20" i="9" l="1"/>
  <c r="B20" i="9" s="1"/>
  <c r="F424" i="4"/>
  <c r="M3" i="9"/>
  <c r="H418" i="1"/>
  <c r="G418" i="1"/>
  <c r="H637" i="1"/>
  <c r="G637" i="1"/>
  <c r="F425" i="4"/>
  <c r="C420" i="1"/>
  <c r="D639" i="1"/>
  <c r="F644" i="4"/>
  <c r="D646" i="4"/>
  <c r="C638" i="1"/>
  <c r="D645" i="4"/>
  <c r="H419" i="1"/>
  <c r="G419" i="1"/>
  <c r="H297" i="1"/>
  <c r="G297" i="1"/>
  <c r="E646" i="4"/>
  <c r="D638" i="1"/>
  <c r="E650" i="4" l="1"/>
  <c r="D640" i="1"/>
  <c r="F646" i="4"/>
  <c r="D650" i="4"/>
  <c r="C640" i="1"/>
  <c r="H420" i="1"/>
  <c r="G420" i="1"/>
  <c r="D649" i="4"/>
  <c r="C639" i="1"/>
  <c r="F645" i="4"/>
  <c r="H638" i="1"/>
  <c r="G638" i="1"/>
  <c r="E649" i="4"/>
  <c r="G334" i="9"/>
  <c r="E334" i="9" s="1"/>
  <c r="H334" i="9"/>
  <c r="F649" i="4" l="1"/>
  <c r="H18" i="3"/>
  <c r="C643" i="1"/>
  <c r="F650" i="4"/>
  <c r="H19" i="3"/>
  <c r="C644" i="1"/>
  <c r="B334" i="9"/>
  <c r="E298" i="9"/>
  <c r="I8" i="3" s="1"/>
  <c r="I18" i="3"/>
  <c r="D643" i="1"/>
  <c r="H639" i="1"/>
  <c r="G639" i="1"/>
  <c r="H640" i="1"/>
  <c r="G640" i="1"/>
  <c r="I19" i="3"/>
  <c r="D644" i="1"/>
  <c r="G297" i="9"/>
  <c r="E297" i="9" s="1"/>
  <c r="B297" i="9" s="1"/>
  <c r="H7" i="3" l="1"/>
  <c r="J3" i="9" s="1"/>
  <c r="H643" i="1"/>
  <c r="G643" i="1"/>
  <c r="H644" i="1"/>
  <c r="G644" i="1"/>
  <c r="L293" i="9" l="1"/>
  <c r="F293" i="9" s="1"/>
  <c r="H295" i="9"/>
  <c r="G295" i="9"/>
  <c r="G18" i="9"/>
  <c r="H15" i="9"/>
  <c r="I9" i="9"/>
  <c r="J13" i="9"/>
  <c r="L16" i="9"/>
  <c r="J12" i="9"/>
  <c r="H18" i="9"/>
  <c r="G22" i="9"/>
  <c r="M16" i="9"/>
  <c r="G15" i="9"/>
  <c r="E15" i="9" s="1"/>
  <c r="I8" i="9"/>
  <c r="J10" i="9"/>
  <c r="K5" i="9"/>
  <c r="K11" i="9"/>
  <c r="K12" i="9"/>
  <c r="K8" i="9"/>
  <c r="J8" i="9"/>
  <c r="J9" i="9"/>
  <c r="J11" i="9"/>
  <c r="K13" i="9"/>
  <c r="M15" i="9"/>
  <c r="H16" i="9"/>
  <c r="J5" i="9"/>
  <c r="H22" i="9"/>
  <c r="I17" i="9"/>
  <c r="G21" i="9"/>
  <c r="L15" i="9"/>
  <c r="G17" i="9"/>
  <c r="I12" i="9"/>
  <c r="E12" i="9" s="1"/>
  <c r="B12" i="9" s="1"/>
  <c r="J7" i="9"/>
  <c r="K9" i="9"/>
  <c r="K6" i="9"/>
  <c r="I7" i="9"/>
  <c r="E7" i="9" s="1"/>
  <c r="B7" i="9" s="1"/>
  <c r="H17" i="9"/>
  <c r="K10" i="9"/>
  <c r="H21" i="9"/>
  <c r="G16" i="9"/>
  <c r="E16" i="9" s="1"/>
  <c r="J17" i="9"/>
  <c r="K7" i="9"/>
  <c r="I5" i="9"/>
  <c r="I6" i="9"/>
  <c r="E6" i="9" s="1"/>
  <c r="B6" i="9" s="1"/>
  <c r="I11" i="9"/>
  <c r="J6" i="9"/>
  <c r="I13" i="9"/>
  <c r="E18" i="9" l="1"/>
  <c r="B18" i="9" s="1"/>
  <c r="E13" i="9"/>
  <c r="B13" i="9" s="1"/>
  <c r="E11" i="9"/>
  <c r="B11" i="9" s="1"/>
  <c r="E295" i="9"/>
  <c r="B295" i="9" s="1"/>
  <c r="E10" i="9"/>
  <c r="B10" i="9" s="1"/>
  <c r="F16" i="9"/>
  <c r="B16" i="9" s="1"/>
  <c r="F15" i="9"/>
  <c r="E8" i="9"/>
  <c r="B8" i="9" s="1"/>
  <c r="E9" i="9"/>
  <c r="B9" i="9" s="1"/>
  <c r="E5" i="9"/>
  <c r="E17" i="9"/>
  <c r="B17" i="9" s="1"/>
  <c r="E22" i="9"/>
  <c r="B22" i="9" s="1"/>
  <c r="E21" i="9"/>
  <c r="B21" i="9" s="1"/>
  <c r="B293" i="9"/>
  <c r="F23" i="9"/>
  <c r="E23" i="9" l="1"/>
  <c r="I7" i="3" s="1"/>
  <c r="F14" i="9"/>
  <c r="F3" i="9" s="1"/>
  <c r="B15" i="9"/>
  <c r="E14" i="9"/>
  <c r="I12" i="3" s="1"/>
  <c r="B5" i="9"/>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<sst xmlns="http://schemas.openxmlformats.org/spreadsheetml/2006/main" count="4716" uniqueCount="3652">
  <si>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</si>
  <si>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</si>
  <si>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</si>
  <si>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</si>
  <si>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</si>
  <si>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</si>
  <si>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</si>
  <si>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</si>
  <si>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</si>
  <si>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</si>
  <si>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</si>
  <si>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</si>
  <si>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</si>
  <si>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</si>
  <si>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</si>
  <si>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</si>
  <si>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</si>
  <si>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</si>
  <si>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</si>
  <si>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</si>
  <si>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</si>
  <si>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</si>
  <si>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</si>
  <si>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</si>
  <si>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</si>
  <si>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</si>
  <si>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</si>
  <si>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</si>
  <si>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</si>
  <si>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</si>
  <si>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</si>
  <si>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KULTURNI CENTAR OSIJEK</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</si>
  <si>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</si>
  <si>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</si>
  <si>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</si>
  <si>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</si>
  <si>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</si>
  <si>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</si>
  <si>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</si>
  <si>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</si>
  <si>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</si>
  <si>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</si>
  <si>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</si>
  <si>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</si>
  <si>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</si>
  <si>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</si>
  <si>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</si>
  <si>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</si>
  <si>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</si>
  <si>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</si>
  <si>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</si>
  <si>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</si>
  <si>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</si>
  <si>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</si>
  <si>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</si>
  <si>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</si>
  <si>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50776 - KULTURNI CENTAR OSIJEK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</si>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</sst>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249830.88</v>
      </c>
      <c r="D2" s="6">
        <f>'PR-RAS'!E6</f>
        <v>372998.07</v>
      </c>
      <c r="E2" s="6">
        <v>0</v>
      </c>
      <c r="F2" s="6">
        <v>0</v>
      </c>
      <c r="G2" s="7">
        <f t="shared" ref="G2:G274" si="0">(B2/1000)*(C2*1+D2*2)</f>
        <v>995.82702000000006</v>
      </c>
      <c r="H2" s="7">
        <f t="shared" ref="H2:H274" si="1">ABS(C2-ROUND(C2,0))+ABS(D2-ROUND(D2,0))</f>
        <v>0.19000000000232831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20000</v>
      </c>
      <c r="D45" s="1">
        <f>'PR-RAS'!E49</f>
        <v>0</v>
      </c>
      <c r="E45" s="1">
        <v>0</v>
      </c>
      <c r="F45" s="1">
        <v>0</v>
      </c>
      <c r="G45" s="2">
        <f t="shared" si="0"/>
        <v>880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20000</v>
      </c>
      <c r="D64" s="1">
        <f>'PR-RAS'!E68</f>
        <v>0</v>
      </c>
      <c r="E64" s="1">
        <v>0</v>
      </c>
      <c r="F64" s="1">
        <v>0</v>
      </c>
      <c r="G64" s="2">
        <f t="shared" si="0"/>
        <v>1260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20000</v>
      </c>
      <c r="D65" s="1">
        <f>'PR-RAS'!E69</f>
        <v>0</v>
      </c>
      <c r="E65" s="1">
        <v>0</v>
      </c>
      <c r="F65" s="1">
        <v>0</v>
      </c>
      <c r="G65" s="2">
        <f t="shared" si="0"/>
        <v>1280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2434.9899999999998</v>
      </c>
      <c r="D78" s="1">
        <f>'PR-RAS'!E82</f>
        <v>11050</v>
      </c>
      <c r="E78" s="1">
        <v>0</v>
      </c>
      <c r="F78" s="1">
        <v>0</v>
      </c>
      <c r="G78" s="2">
        <f t="shared" si="0"/>
        <v>1889.1942299999998</v>
      </c>
      <c r="H78" s="2">
        <f t="shared" si="1"/>
        <v>1.0000000000218279E-2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2434.9899999999998</v>
      </c>
      <c r="D87" s="1">
        <f>'PR-RAS'!E91</f>
        <v>11050</v>
      </c>
      <c r="E87" s="1">
        <v>0</v>
      </c>
      <c r="F87" s="1">
        <v>0</v>
      </c>
      <c r="G87" s="2">
        <f t="shared" si="0"/>
        <v>2110.0091399999997</v>
      </c>
      <c r="H87" s="2">
        <f t="shared" si="1"/>
        <v>1.0000000000218279E-2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2434.9899999999998</v>
      </c>
      <c r="D89" s="1">
        <f>'PR-RAS'!E93</f>
        <v>11050</v>
      </c>
      <c r="E89" s="1">
        <v>0</v>
      </c>
      <c r="F89" s="1">
        <v>0</v>
      </c>
      <c r="G89" s="2">
        <f t="shared" si="0"/>
        <v>2159.0791199999999</v>
      </c>
      <c r="H89" s="2">
        <f t="shared" si="1"/>
        <v>1.0000000000218279E-2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490</v>
      </c>
      <c r="D102" s="1">
        <f>'PR-RAS'!E106</f>
        <v>31614.35</v>
      </c>
      <c r="E102" s="1">
        <v>0</v>
      </c>
      <c r="F102" s="1">
        <v>0</v>
      </c>
      <c r="G102" s="2">
        <f t="shared" si="0"/>
        <v>6435.5887000000002</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490</v>
      </c>
      <c r="D108" s="1">
        <f>'PR-RAS'!E112</f>
        <v>31614.35</v>
      </c>
      <c r="E108" s="1">
        <v>0</v>
      </c>
      <c r="F108" s="1">
        <v>0</v>
      </c>
      <c r="G108" s="2">
        <f t="shared" si="0"/>
        <v>6817.9008999999996</v>
      </c>
      <c r="H108" s="2">
        <f t="shared" si="1"/>
        <v>0.34999999999854481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490</v>
      </c>
      <c r="D113" s="1">
        <f>'PR-RAS'!E117</f>
        <v>31614.35</v>
      </c>
      <c r="E113" s="1">
        <v>0</v>
      </c>
      <c r="F113" s="1">
        <v>0</v>
      </c>
      <c r="G113" s="2">
        <f t="shared" si="0"/>
        <v>7136.4943999999996</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7469.27</v>
      </c>
      <c r="D121" s="1">
        <f>'PR-RAS'!E125</f>
        <v>5670.84</v>
      </c>
      <c r="E121" s="1">
        <v>0</v>
      </c>
      <c r="F121" s="1">
        <v>0</v>
      </c>
      <c r="G121" s="2">
        <f t="shared" si="0"/>
        <v>2257.3139999999999</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7469.27</v>
      </c>
      <c r="D122" s="1">
        <f>'PR-RAS'!E126</f>
        <v>5670.84</v>
      </c>
      <c r="E122" s="1">
        <v>0</v>
      </c>
      <c r="F122" s="1">
        <v>0</v>
      </c>
      <c r="G122" s="2">
        <f t="shared" si="0"/>
        <v>2276.1249499999999</v>
      </c>
      <c r="H122" s="2">
        <f t="shared" si="1"/>
        <v>0.43000000000029104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7469.27</v>
      </c>
      <c r="D124" s="1">
        <f>'PR-RAS'!E128</f>
        <v>5670.84</v>
      </c>
      <c r="E124" s="1">
        <v>0</v>
      </c>
      <c r="F124" s="1">
        <v>0</v>
      </c>
      <c r="G124" s="2">
        <f t="shared" si="0"/>
        <v>2313.74685</v>
      </c>
      <c r="H124" s="2">
        <f t="shared" si="1"/>
        <v>0.43000000000029104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206436.62</v>
      </c>
      <c r="D130" s="1">
        <f>'PR-RAS'!E134</f>
        <v>324638.98</v>
      </c>
      <c r="E130" s="1">
        <v>0</v>
      </c>
      <c r="F130" s="1">
        <v>0</v>
      </c>
      <c r="G130" s="2">
        <f t="shared" si="0"/>
        <v>110387.18081999999</v>
      </c>
      <c r="H130" s="2">
        <f t="shared" si="1"/>
        <v>0.40000000002328306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206436.62</v>
      </c>
      <c r="D131" s="1">
        <f>'PR-RAS'!E135</f>
        <v>324638.98</v>
      </c>
      <c r="E131" s="1">
        <v>0</v>
      </c>
      <c r="F131" s="1">
        <v>0</v>
      </c>
      <c r="G131" s="2">
        <f t="shared" si="0"/>
        <v>111242.89539999999</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168616.27</v>
      </c>
      <c r="D132" s="1">
        <f>'PR-RAS'!E136</f>
        <v>293934.96999999997</v>
      </c>
      <c r="E132" s="1">
        <v>0</v>
      </c>
      <c r="F132" s="1">
        <v>0</v>
      </c>
      <c r="G132" s="2">
        <f t="shared" si="0"/>
        <v>99099.693509999997</v>
      </c>
      <c r="H132" s="2">
        <f t="shared" si="1"/>
        <v>0.3000000000174623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37820.35</v>
      </c>
      <c r="D133" s="1">
        <f>'PR-RAS'!E137</f>
        <v>30704.01</v>
      </c>
      <c r="E133" s="1">
        <v>0</v>
      </c>
      <c r="F133" s="1">
        <v>0</v>
      </c>
      <c r="G133" s="2">
        <f t="shared" si="0"/>
        <v>13098.144840000001</v>
      </c>
      <c r="H133" s="2">
        <f t="shared" si="1"/>
        <v>0.3599999999969441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13000</v>
      </c>
      <c r="D136" s="1">
        <f>'PR-RAS'!E140</f>
        <v>23.9</v>
      </c>
      <c r="E136" s="1">
        <v>0</v>
      </c>
      <c r="F136" s="1">
        <v>0</v>
      </c>
      <c r="G136" s="2">
        <f t="shared" si="0"/>
        <v>1761.453</v>
      </c>
      <c r="H136" s="2">
        <f t="shared" si="1"/>
        <v>0.10000000000000142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13000</v>
      </c>
      <c r="D147" s="1">
        <f>'PR-RAS'!E151</f>
        <v>23.9</v>
      </c>
      <c r="E147" s="1">
        <v>0</v>
      </c>
      <c r="F147" s="1">
        <v>0</v>
      </c>
      <c r="G147" s="2">
        <f t="shared" si="0"/>
        <v>1904.9787999999999</v>
      </c>
      <c r="H147" s="2">
        <f t="shared" si="1"/>
        <v>0.10000000000000142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143843.74</v>
      </c>
      <c r="D148" s="1">
        <f>'PR-RAS'!E152</f>
        <v>304688.34999999998</v>
      </c>
      <c r="E148" s="1">
        <v>0</v>
      </c>
      <c r="F148" s="1">
        <v>0</v>
      </c>
      <c r="G148" s="2">
        <f t="shared" si="0"/>
        <v>110723.40467999999</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30332.85</v>
      </c>
      <c r="D149" s="1">
        <f>'PR-RAS'!E153</f>
        <v>44010.81</v>
      </c>
      <c r="E149" s="1">
        <v>0</v>
      </c>
      <c r="F149" s="1">
        <v>0</v>
      </c>
      <c r="G149" s="2">
        <f t="shared" si="0"/>
        <v>17516.46156</v>
      </c>
      <c r="H149" s="2">
        <f t="shared" si="1"/>
        <v>0.3400000000037835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24442.35</v>
      </c>
      <c r="D150" s="1">
        <f>'PR-RAS'!E154</f>
        <v>38962.949999999997</v>
      </c>
      <c r="E150" s="1">
        <v>0</v>
      </c>
      <c r="F150" s="1">
        <v>0</v>
      </c>
      <c r="G150" s="2">
        <f t="shared" si="0"/>
        <v>15252.86925</v>
      </c>
      <c r="H150" s="2">
        <f t="shared" si="1"/>
        <v>0.40000000000145519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24442.35</v>
      </c>
      <c r="D151" s="1">
        <f>'PR-RAS'!E155</f>
        <v>38962.949999999997</v>
      </c>
      <c r="E151" s="1">
        <v>0</v>
      </c>
      <c r="F151" s="1">
        <v>0</v>
      </c>
      <c r="G151" s="2">
        <f t="shared" si="0"/>
        <v>15355.237499999999</v>
      </c>
      <c r="H151" s="2">
        <f t="shared" si="1"/>
        <v>0.40000000000145519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2760</v>
      </c>
      <c r="D155" s="1">
        <f>'PR-RAS'!E159</f>
        <v>0</v>
      </c>
      <c r="E155" s="1">
        <v>0</v>
      </c>
      <c r="F155" s="1">
        <v>0</v>
      </c>
      <c r="G155" s="2">
        <f t="shared" si="0"/>
        <v>425.04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3130.5</v>
      </c>
      <c r="D156" s="1">
        <f>'PR-RAS'!E160</f>
        <v>5047.8599999999997</v>
      </c>
      <c r="E156" s="1">
        <v>0</v>
      </c>
      <c r="F156" s="1">
        <v>0</v>
      </c>
      <c r="G156" s="2">
        <f t="shared" si="0"/>
        <v>2050.0641000000001</v>
      </c>
      <c r="H156" s="2">
        <f t="shared" si="1"/>
        <v>0.64000000000032742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3130.5</v>
      </c>
      <c r="D158" s="1">
        <f>'PR-RAS'!E162</f>
        <v>5047.8599999999997</v>
      </c>
      <c r="E158" s="1">
        <v>0</v>
      </c>
      <c r="F158" s="1">
        <v>0</v>
      </c>
      <c r="G158" s="2">
        <f t="shared" si="0"/>
        <v>2076.5165400000001</v>
      </c>
      <c r="H158" s="2">
        <f t="shared" si="1"/>
        <v>0.64000000000032742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113510.89</v>
      </c>
      <c r="D160" s="1">
        <f>'PR-RAS'!E164</f>
        <v>260677.54</v>
      </c>
      <c r="E160" s="1">
        <v>0</v>
      </c>
      <c r="F160" s="1">
        <v>0</v>
      </c>
      <c r="G160" s="2">
        <f t="shared" si="0"/>
        <v>100943.68923</v>
      </c>
      <c r="H160" s="2">
        <f t="shared" si="1"/>
        <v>0.569999999992433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784</v>
      </c>
      <c r="D161" s="1">
        <f>'PR-RAS'!E165</f>
        <v>1010.9</v>
      </c>
      <c r="E161" s="1">
        <v>0</v>
      </c>
      <c r="F161" s="1">
        <v>0</v>
      </c>
      <c r="G161" s="2">
        <f t="shared" si="0"/>
        <v>448.92800000000005</v>
      </c>
      <c r="H161" s="2">
        <f t="shared" si="1"/>
        <v>0.10000000000002274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200</v>
      </c>
      <c r="D162" s="1">
        <f>'PR-RAS'!E166</f>
        <v>134.9</v>
      </c>
      <c r="E162" s="1">
        <v>0</v>
      </c>
      <c r="F162" s="1">
        <v>0</v>
      </c>
      <c r="G162" s="2">
        <f t="shared" si="0"/>
        <v>75.637799999999999</v>
      </c>
      <c r="H162" s="2">
        <f t="shared" si="1"/>
        <v>9.9999999999994316E-2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584</v>
      </c>
      <c r="D163" s="1">
        <f>'PR-RAS'!E167</f>
        <v>876</v>
      </c>
      <c r="E163" s="1">
        <v>0</v>
      </c>
      <c r="F163" s="1">
        <v>0</v>
      </c>
      <c r="G163" s="2">
        <f t="shared" si="0"/>
        <v>378.43200000000002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16953.54</v>
      </c>
      <c r="D166" s="1">
        <f>'PR-RAS'!E170</f>
        <v>14793.39</v>
      </c>
      <c r="E166" s="1">
        <v>0</v>
      </c>
      <c r="F166" s="1">
        <v>0</v>
      </c>
      <c r="G166" s="2">
        <f t="shared" si="0"/>
        <v>7679.1528000000008</v>
      </c>
      <c r="H166" s="2">
        <f t="shared" si="1"/>
        <v>0.84999999999854481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2096.16</v>
      </c>
      <c r="D167" s="1">
        <f>'PR-RAS'!E171</f>
        <v>1861.64</v>
      </c>
      <c r="E167" s="1">
        <v>0</v>
      </c>
      <c r="F167" s="1">
        <v>0</v>
      </c>
      <c r="G167" s="2">
        <f t="shared" si="0"/>
        <v>966.02704000000017</v>
      </c>
      <c r="H167" s="2">
        <f t="shared" si="1"/>
        <v>0.51999999999975444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12741.82</v>
      </c>
      <c r="D169" s="1">
        <f>'PR-RAS'!E173</f>
        <v>11768.93</v>
      </c>
      <c r="E169" s="1">
        <v>0</v>
      </c>
      <c r="F169" s="1">
        <v>0</v>
      </c>
      <c r="G169" s="2">
        <f t="shared" si="0"/>
        <v>6094.9862400000002</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648.82000000000005</v>
      </c>
      <c r="D170" s="1">
        <f>'PR-RAS'!E174</f>
        <v>573.17999999999995</v>
      </c>
      <c r="E170" s="1">
        <v>0</v>
      </c>
      <c r="F170" s="1">
        <v>0</v>
      </c>
      <c r="G170" s="2">
        <f t="shared" si="0"/>
        <v>303.38542000000001</v>
      </c>
      <c r="H170" s="2">
        <f t="shared" si="1"/>
        <v>0.35999999999989996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1466.74</v>
      </c>
      <c r="D171" s="1">
        <f>'PR-RAS'!E175</f>
        <v>589.64</v>
      </c>
      <c r="E171" s="1">
        <v>0</v>
      </c>
      <c r="F171" s="1">
        <v>0</v>
      </c>
      <c r="G171" s="2">
        <f t="shared" si="0"/>
        <v>449.82340000000005</v>
      </c>
      <c r="H171" s="2">
        <f t="shared" si="1"/>
        <v>0.62000000000000455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86085.64</v>
      </c>
      <c r="D174" s="1">
        <f>'PR-RAS'!E178</f>
        <v>222662.16</v>
      </c>
      <c r="E174" s="1">
        <v>0</v>
      </c>
      <c r="F174" s="1">
        <v>0</v>
      </c>
      <c r="G174" s="2">
        <f t="shared" si="0"/>
        <v>91933.923079999993</v>
      </c>
      <c r="H174" s="2">
        <f t="shared" si="1"/>
        <v>0.52000000000407454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6290.63</v>
      </c>
      <c r="D175" s="1">
        <f>'PR-RAS'!E179</f>
        <v>1308.22</v>
      </c>
      <c r="E175" s="1">
        <v>0</v>
      </c>
      <c r="F175" s="1">
        <v>0</v>
      </c>
      <c r="G175" s="2">
        <f t="shared" si="0"/>
        <v>1549.8301799999999</v>
      </c>
      <c r="H175" s="2">
        <f t="shared" si="1"/>
        <v>0.58999999999991815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4204.66</v>
      </c>
      <c r="D176" s="1">
        <f>'PR-RAS'!E180</f>
        <v>1302.03</v>
      </c>
      <c r="E176" s="1">
        <v>0</v>
      </c>
      <c r="F176" s="1">
        <v>0</v>
      </c>
      <c r="G176" s="2">
        <f t="shared" si="0"/>
        <v>1191.5259999999998</v>
      </c>
      <c r="H176" s="2">
        <f t="shared" si="1"/>
        <v>0.37000000000011823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4316.2700000000004</v>
      </c>
      <c r="E177" s="1">
        <v>0</v>
      </c>
      <c r="F177" s="1">
        <v>0</v>
      </c>
      <c r="G177" s="2">
        <f t="shared" si="0"/>
        <v>1519.3270400000001</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1246.78</v>
      </c>
      <c r="D178" s="1">
        <f>'PR-RAS'!E182</f>
        <v>539.89</v>
      </c>
      <c r="E178" s="1">
        <v>0</v>
      </c>
      <c r="F178" s="1">
        <v>0</v>
      </c>
      <c r="G178" s="2">
        <f t="shared" si="0"/>
        <v>411.80111999999997</v>
      </c>
      <c r="H178" s="2">
        <f t="shared" si="1"/>
        <v>0.33000000000004093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7952.74</v>
      </c>
      <c r="D179" s="1">
        <f>'PR-RAS'!E183</f>
        <v>21190.02</v>
      </c>
      <c r="E179" s="1">
        <v>0</v>
      </c>
      <c r="F179" s="1">
        <v>0</v>
      </c>
      <c r="G179" s="2">
        <f t="shared" si="0"/>
        <v>8959.2348399999992</v>
      </c>
      <c r="H179" s="2">
        <f t="shared" si="1"/>
        <v>0.28000000000065484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45434.25</v>
      </c>
      <c r="D181" s="1">
        <f>'PR-RAS'!E185</f>
        <v>183135.92</v>
      </c>
      <c r="E181" s="1">
        <v>0</v>
      </c>
      <c r="F181" s="1">
        <v>0</v>
      </c>
      <c r="G181" s="2">
        <f t="shared" si="0"/>
        <v>74107.0962</v>
      </c>
      <c r="H181" s="2">
        <f t="shared" si="1"/>
        <v>0.32999999998719431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6.82</v>
      </c>
      <c r="D182" s="1">
        <f>'PR-RAS'!E186</f>
        <v>501.62</v>
      </c>
      <c r="E182" s="1">
        <v>0</v>
      </c>
      <c r="F182" s="1">
        <v>0</v>
      </c>
      <c r="G182" s="2">
        <f t="shared" si="0"/>
        <v>182.82086000000001</v>
      </c>
      <c r="H182" s="2">
        <f t="shared" si="1"/>
        <v>0.55999999999999517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20949.759999999998</v>
      </c>
      <c r="D183" s="1">
        <f>'PR-RAS'!E187</f>
        <v>10368.19</v>
      </c>
      <c r="E183" s="1">
        <v>0</v>
      </c>
      <c r="F183" s="1">
        <v>0</v>
      </c>
      <c r="G183" s="2">
        <f t="shared" si="0"/>
        <v>7586.8774800000001</v>
      </c>
      <c r="H183" s="2">
        <f t="shared" si="1"/>
        <v>0.43000000000211003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2897.71</v>
      </c>
      <c r="D184" s="1">
        <f>'PR-RAS'!E188</f>
        <v>3353.02</v>
      </c>
      <c r="E184" s="1">
        <v>0</v>
      </c>
      <c r="F184" s="1">
        <v>0</v>
      </c>
      <c r="G184" s="2">
        <f t="shared" si="0"/>
        <v>1757.4862499999999</v>
      </c>
      <c r="H184" s="2">
        <f t="shared" si="1"/>
        <v>0.30999999999994543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6790</v>
      </c>
      <c r="D190" s="1">
        <f>'PR-RAS'!E194</f>
        <v>18858.07</v>
      </c>
      <c r="E190" s="1">
        <v>0</v>
      </c>
      <c r="F190" s="1">
        <v>0</v>
      </c>
      <c r="G190" s="2">
        <f t="shared" si="0"/>
        <v>8411.6604599999991</v>
      </c>
      <c r="H190" s="2">
        <f t="shared" si="1"/>
        <v>6.9999999999708962E-2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1686.99</v>
      </c>
      <c r="D193" s="1">
        <f>'PR-RAS'!E197</f>
        <v>15969.71</v>
      </c>
      <c r="E193" s="1">
        <v>0</v>
      </c>
      <c r="F193" s="1">
        <v>0</v>
      </c>
      <c r="G193" s="2">
        <f t="shared" si="0"/>
        <v>6456.2707199999995</v>
      </c>
      <c r="H193" s="2">
        <f t="shared" si="1"/>
        <v>0.30000000000086402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4056</v>
      </c>
      <c r="D195" s="1">
        <f>'PR-RAS'!E199</f>
        <v>2728.36</v>
      </c>
      <c r="E195" s="1">
        <v>0</v>
      </c>
      <c r="F195" s="1">
        <v>0</v>
      </c>
      <c r="G195" s="2">
        <f t="shared" si="0"/>
        <v>1845.4676800000002</v>
      </c>
      <c r="H195" s="2">
        <f t="shared" si="1"/>
        <v>0.36000000000012733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1047.01</v>
      </c>
      <c r="D197" s="1">
        <f>'PR-RAS'!E201</f>
        <v>160</v>
      </c>
      <c r="E197" s="1">
        <v>0</v>
      </c>
      <c r="F197" s="1">
        <v>0</v>
      </c>
      <c r="G197" s="2">
        <f t="shared" si="0"/>
        <v>267.93396000000001</v>
      </c>
      <c r="H197" s="2">
        <f t="shared" si="1"/>
        <v>9.9999999999909051E-3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143843.74</v>
      </c>
      <c r="D295" s="1">
        <f>'PR-RAS'!E299</f>
        <v>304688.34999999998</v>
      </c>
      <c r="E295" s="1">
        <v>0</v>
      </c>
      <c r="F295" s="1">
        <v>0</v>
      </c>
      <c r="G295" s="2">
        <f t="shared" si="12"/>
        <v>221446.80935999998</v>
      </c>
      <c r="H295" s="2">
        <f t="shared" si="13"/>
        <v>0.60999999998603016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105987.14000000001</v>
      </c>
      <c r="D296" s="1">
        <f>'PR-RAS'!E300</f>
        <v>68309.72000000003</v>
      </c>
      <c r="E296" s="1">
        <v>0</v>
      </c>
      <c r="F296" s="1">
        <v>0</v>
      </c>
      <c r="G296" s="2">
        <f t="shared" si="12"/>
        <v>71568.941100000025</v>
      </c>
      <c r="H296" s="2">
        <f t="shared" si="13"/>
        <v>0.41999999998370185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8540.7999999999993</v>
      </c>
      <c r="D298" s="1">
        <f>'PR-RAS'!E302</f>
        <v>53824.13</v>
      </c>
      <c r="E298" s="1">
        <v>0</v>
      </c>
      <c r="F298" s="1">
        <v>0</v>
      </c>
      <c r="G298" s="2">
        <f t="shared" si="12"/>
        <v>34508.150819999995</v>
      </c>
      <c r="H298" s="2">
        <f t="shared" si="13"/>
        <v>0.32999999999810825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2131.4299999999998</v>
      </c>
      <c r="D300" s="1">
        <f>'PR-RAS'!E304</f>
        <v>10247.39</v>
      </c>
      <c r="E300" s="1">
        <v>0</v>
      </c>
      <c r="F300" s="1">
        <v>0</v>
      </c>
      <c r="G300" s="2">
        <f t="shared" si="12"/>
        <v>6765.236789999999</v>
      </c>
      <c r="H300" s="2">
        <f t="shared" si="13"/>
        <v>0.81999999999925421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2131.4299999999998</v>
      </c>
      <c r="D301" s="1">
        <f>'PR-RAS'!E305</f>
        <v>10247.39</v>
      </c>
      <c r="E301" s="1">
        <v>0</v>
      </c>
      <c r="F301" s="1">
        <v>0</v>
      </c>
      <c r="G301" s="2">
        <f t="shared" si="12"/>
        <v>6787.8629999999994</v>
      </c>
      <c r="H301" s="2">
        <f t="shared" si="13"/>
        <v>0.81999999999925421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1340.9</v>
      </c>
      <c r="D355" s="1">
        <f>'PR-RAS'!E360</f>
        <v>29562.13</v>
      </c>
      <c r="E355" s="1">
        <v>0</v>
      </c>
      <c r="F355" s="1">
        <v>0</v>
      </c>
      <c r="G355" s="2">
        <f t="shared" si="12"/>
        <v>21404.666639999999</v>
      </c>
      <c r="H355" s="2">
        <f t="shared" si="13"/>
        <v>0.23000000000092768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1340.9</v>
      </c>
      <c r="D368" s="1">
        <f>'PR-RAS'!E373</f>
        <v>29562.13</v>
      </c>
      <c r="E368" s="1">
        <v>0</v>
      </c>
      <c r="F368" s="1">
        <v>0</v>
      </c>
      <c r="G368" s="2">
        <f t="shared" si="12"/>
        <v>22190.71372</v>
      </c>
      <c r="H368" s="2">
        <f t="shared" si="13"/>
        <v>0.23000000000092768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1340.9</v>
      </c>
      <c r="D374" s="1">
        <f>'PR-RAS'!E379</f>
        <v>29562.13</v>
      </c>
      <c r="E374" s="1">
        <v>0</v>
      </c>
      <c r="F374" s="1">
        <v>0</v>
      </c>
      <c r="G374" s="2">
        <f t="shared" si="12"/>
        <v>22553.504680000002</v>
      </c>
      <c r="H374" s="2">
        <f t="shared" si="13"/>
        <v>0.23000000000092768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21.9</v>
      </c>
      <c r="D375" s="1">
        <f>'PR-RAS'!E380</f>
        <v>445</v>
      </c>
      <c r="E375" s="1">
        <v>0</v>
      </c>
      <c r="F375" s="1">
        <v>0</v>
      </c>
      <c r="G375" s="2">
        <f t="shared" si="12"/>
        <v>341.05059999999997</v>
      </c>
      <c r="H375" s="2">
        <f t="shared" si="13"/>
        <v>0.10000000000000142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1319</v>
      </c>
      <c r="D381" s="1">
        <f>'PR-RAS'!E386</f>
        <v>29117.13</v>
      </c>
      <c r="E381" s="1">
        <v>0</v>
      </c>
      <c r="F381" s="1">
        <v>0</v>
      </c>
      <c r="G381" s="2">
        <f t="shared" si="12"/>
        <v>22630.238800000003</v>
      </c>
      <c r="H381" s="2">
        <f t="shared" si="13"/>
        <v>0.13000000000101863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1340.9</v>
      </c>
      <c r="D413" s="1">
        <f>'PR-RAS'!E418</f>
        <v>29562.13</v>
      </c>
      <c r="E413" s="1">
        <v>0</v>
      </c>
      <c r="F413" s="1">
        <v>0</v>
      </c>
      <c r="G413" s="2">
        <f t="shared" si="12"/>
        <v>24911.645919999999</v>
      </c>
      <c r="H413" s="2">
        <f t="shared" si="13"/>
        <v>0.23000000000092768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249830.88</v>
      </c>
      <c r="D417" s="1">
        <f>'PR-RAS'!E422</f>
        <v>372998.07</v>
      </c>
      <c r="E417" s="1">
        <v>0</v>
      </c>
      <c r="F417" s="1">
        <v>0</v>
      </c>
      <c r="G417" s="2">
        <f t="shared" si="12"/>
        <v>414264.04031999997</v>
      </c>
      <c r="H417" s="2">
        <f t="shared" si="13"/>
        <v>0.19000000000232831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145184.63999999998</v>
      </c>
      <c r="D418" s="1">
        <f>'PR-RAS'!E423</f>
        <v>334250.48</v>
      </c>
      <c r="E418" s="1">
        <v>0</v>
      </c>
      <c r="F418" s="1">
        <v>0</v>
      </c>
      <c r="G418" s="2">
        <f t="shared" si="12"/>
        <v>339306.89519999997</v>
      </c>
      <c r="H418" s="2">
        <f t="shared" si="13"/>
        <v>0.83999999999650754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104646.24000000002</v>
      </c>
      <c r="D419" s="1">
        <f>'PR-RAS'!E424</f>
        <v>38747.590000000026</v>
      </c>
      <c r="E419" s="1">
        <v>0</v>
      </c>
      <c r="F419" s="1">
        <v>0</v>
      </c>
      <c r="G419" s="2">
        <f t="shared" si="12"/>
        <v>76135.113560000027</v>
      </c>
      <c r="H419" s="2">
        <f t="shared" si="13"/>
        <v>0.64999999999417923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8540.7999999999993</v>
      </c>
      <c r="D421" s="1">
        <f>'PR-RAS'!E426</f>
        <v>53824.13</v>
      </c>
      <c r="E421" s="1">
        <v>0</v>
      </c>
      <c r="F421" s="1">
        <v>0</v>
      </c>
      <c r="G421" s="2">
        <f t="shared" si="12"/>
        <v>48799.405199999994</v>
      </c>
      <c r="H421" s="2">
        <f t="shared" si="13"/>
        <v>0.32999999999810825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2131.4299999999998</v>
      </c>
      <c r="D423" s="1">
        <f>'PR-RAS'!E428</f>
        <v>10247.39</v>
      </c>
      <c r="E423" s="1">
        <v>0</v>
      </c>
      <c r="F423" s="1">
        <v>0</v>
      </c>
      <c r="G423" s="2">
        <f t="shared" si="12"/>
        <v>9548.2606199999991</v>
      </c>
      <c r="H423" s="2">
        <f t="shared" si="13"/>
        <v>0.81999999999925421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249830.88</v>
      </c>
      <c r="D637" s="1">
        <f>'PR-RAS'!E643</f>
        <v>372998.07</v>
      </c>
      <c r="E637" s="1">
        <v>0</v>
      </c>
      <c r="F637" s="1">
        <v>0</v>
      </c>
      <c r="G637" s="2">
        <f t="shared" si="14"/>
        <v>633345.98472000007</v>
      </c>
      <c r="H637" s="2">
        <f t="shared" si="15"/>
        <v>0.19000000000232831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145184.63999999998</v>
      </c>
      <c r="D638" s="1">
        <f>'PR-RAS'!E644</f>
        <v>334250.48</v>
      </c>
      <c r="E638" s="1">
        <v>0</v>
      </c>
      <c r="F638" s="1">
        <v>0</v>
      </c>
      <c r="G638" s="2">
        <f t="shared" si="14"/>
        <v>518317.72719999996</v>
      </c>
      <c r="H638" s="2">
        <f t="shared" si="15"/>
        <v>0.83999999999650754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104646.24000000002</v>
      </c>
      <c r="D639" s="1">
        <f>'PR-RAS'!E645</f>
        <v>38747.590000000026</v>
      </c>
      <c r="E639" s="1">
        <v>0</v>
      </c>
      <c r="F639" s="1">
        <v>0</v>
      </c>
      <c r="G639" s="2">
        <f t="shared" si="14"/>
        <v>116206.22596000005</v>
      </c>
      <c r="H639" s="2">
        <f t="shared" si="15"/>
        <v>0.64999999999417923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8540.7999999999993</v>
      </c>
      <c r="D641" s="1">
        <f>'PR-RAS'!E647</f>
        <v>53824.13</v>
      </c>
      <c r="E641" s="1">
        <v>0</v>
      </c>
      <c r="F641" s="1">
        <v>0</v>
      </c>
      <c r="G641" s="2">
        <f t="shared" si="14"/>
        <v>74360.998399999997</v>
      </c>
      <c r="H641" s="2">
        <f t="shared" si="15"/>
        <v>0.32999999999810825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113187.04000000002</v>
      </c>
      <c r="D643" s="1">
        <f>'PR-RAS'!E649</f>
        <v>92571.72000000003</v>
      </c>
      <c r="E643" s="1">
        <v>0</v>
      </c>
      <c r="F643" s="1">
        <v>0</v>
      </c>
      <c r="G643" s="2">
        <f t="shared" si="14"/>
        <v>191528.16816000006</v>
      </c>
      <c r="H643" s="2">
        <f t="shared" si="15"/>
        <v>0.319999999992433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343.45</v>
      </c>
      <c r="D646" s="1">
        <f>'PR-RAS'!E653</f>
        <v>0</v>
      </c>
      <c r="E646" s="1">
        <v>0</v>
      </c>
      <c r="F646" s="1">
        <v>0</v>
      </c>
      <c r="G646" s="2">
        <f t="shared" si="14"/>
        <v>221.52525</v>
      </c>
      <c r="H646" s="2">
        <f t="shared" si="15"/>
        <v>0.44999999999998863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1500</v>
      </c>
      <c r="D647" s="1">
        <f>'PR-RAS'!E654</f>
        <v>0</v>
      </c>
      <c r="E647" s="1">
        <v>0</v>
      </c>
      <c r="F647" s="1">
        <v>0</v>
      </c>
      <c r="G647" s="2">
        <f t="shared" si="14"/>
        <v>969</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1500</v>
      </c>
      <c r="D648" s="1">
        <f>'PR-RAS'!E655</f>
        <v>0</v>
      </c>
      <c r="E648" s="1">
        <v>0</v>
      </c>
      <c r="F648" s="1">
        <v>0</v>
      </c>
      <c r="G648" s="2">
        <f t="shared" si="14"/>
        <v>970.5</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343.45000000000005</v>
      </c>
      <c r="D649" s="1">
        <f>'PR-RAS'!E656</f>
        <v>0</v>
      </c>
      <c r="E649" s="1">
        <v>0</v>
      </c>
      <c r="F649" s="1">
        <v>0</v>
      </c>
      <c r="G649" s="2">
        <f t="shared" si="14"/>
        <v>222.55560000000003</v>
      </c>
      <c r="H649" s="2">
        <f t="shared" si="15"/>
        <v>0.45000000000004547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v>
      </c>
      <c r="D651" s="1">
        <f>'PR-RAS'!E658</f>
        <v>8</v>
      </c>
      <c r="E651" s="1">
        <v>0</v>
      </c>
      <c r="F651" s="1">
        <v>0</v>
      </c>
      <c r="G651" s="2">
        <f t="shared" si="14"/>
        <v>15.600000000000001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v>
      </c>
      <c r="D653" s="1">
        <f>'PR-RAS'!E660</f>
        <v>8</v>
      </c>
      <c r="E653" s="1">
        <v>0</v>
      </c>
      <c r="F653" s="1">
        <v>0</v>
      </c>
      <c r="G653" s="2">
        <f t="shared" si="14"/>
        <v>15.648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20000</v>
      </c>
      <c r="D676" s="1">
        <f>'PR-RAS'!E683</f>
        <v>0</v>
      </c>
      <c r="E676" s="1">
        <v>0</v>
      </c>
      <c r="F676" s="1">
        <v>0</v>
      </c>
      <c r="G676" s="2">
        <f t="shared" si="14"/>
        <v>13500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490</v>
      </c>
      <c r="D717" s="1">
        <f>'PR-RAS'!E724</f>
        <v>31614.35</v>
      </c>
      <c r="E717" s="1">
        <v>0</v>
      </c>
      <c r="F717" s="1">
        <v>0</v>
      </c>
      <c r="G717" s="2">
        <f t="shared" si="14"/>
        <v>45622.589199999995</v>
      </c>
      <c r="H717" s="2">
        <f t="shared" si="15"/>
        <v>0.34999999999854481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584</v>
      </c>
      <c r="D727" s="1">
        <f>'PR-RAS'!E734</f>
        <v>876</v>
      </c>
      <c r="E727" s="1">
        <v>0</v>
      </c>
      <c r="F727" s="1">
        <v>0</v>
      </c>
      <c r="G727" s="2">
        <f t="shared" si="14"/>
        <v>1695.9359999999999</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28663.51</v>
      </c>
      <c r="D730" s="1">
        <f>'PR-RAS'!E737</f>
        <v>27767.94</v>
      </c>
      <c r="E730" s="1">
        <v>0</v>
      </c>
      <c r="F730" s="1">
        <v>0</v>
      </c>
      <c r="G730" s="2">
        <f t="shared" si="14"/>
        <v>61381.355309999999</v>
      </c>
      <c r="H730" s="2">
        <f t="shared" si="15"/>
        <v>0.55000000000291038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5490.3</v>
      </c>
      <c r="D731" s="1">
        <f>'PR-RAS'!E738</f>
        <v>16216.85</v>
      </c>
      <c r="E731" s="1">
        <v>0</v>
      </c>
      <c r="F731" s="1">
        <v>0</v>
      </c>
      <c r="G731" s="2">
        <f t="shared" si="14"/>
        <v>27684.52</v>
      </c>
      <c r="H731" s="2">
        <f t="shared" si="15"/>
        <v>0.4499999999998181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470.44</v>
      </c>
      <c r="D732" s="1">
        <f>'PR-RAS'!E739</f>
        <v>5627.75</v>
      </c>
      <c r="E732" s="1">
        <v>0</v>
      </c>
      <c r="F732" s="1">
        <v>0</v>
      </c>
      <c r="G732" s="2">
        <f t="shared" si="14"/>
        <v>8571.6621400000004</v>
      </c>
      <c r="H732" s="2">
        <f t="shared" si="15"/>
        <v>0.68999999999999773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50776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249830.88</v>
      </c>
      <c r="I16" s="298">
        <f>'PR-RAS'!E6</f>
        <v>372998.07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143843.74</v>
      </c>
      <c r="I17" s="298">
        <f>'PR-RAS'!E152</f>
        <v>304688.34999999998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113187.04000000002</v>
      </c>
      <c r="I18" s="298">
        <f>'PR-RAS'!E649</f>
        <v>92571.72000000003</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6" zoomScaleNormal="100" workbookViewId="0">
      <selection activeCell="D1003" sqref="D100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249830.88</v>
      </c>
      <c r="E6" s="59">
        <f>E7+E43+E49+E82+E106+E125+E134+E140</f>
        <v>372998.07</v>
      </c>
      <c r="F6" s="44">
        <f t="shared" ref="F6:F132" si="0">IF(D6&lt;&gt;0,IF(E6/D6&gt;=100,"&gt;&gt;100",E6/D6*100),"-")</f>
        <v>149.30022661730206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20000</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20000</v>
      </c>
      <c r="E68" s="59">
        <f t="shared" si="11"/>
        <v>0</v>
      </c>
      <c r="F68" s="44">
        <f t="shared" si="0"/>
        <v>0</v>
      </c>
    </row>
    <row r="69" spans="1:6" ht="12.75" customHeight="1" x14ac:dyDescent="0.2">
      <c r="A69" s="62" t="s">
        <v>189</v>
      </c>
      <c r="B69" s="63" t="s">
        <v>190</v>
      </c>
      <c r="C69" s="267" t="s">
        <v>189</v>
      </c>
      <c r="D69" s="193">
        <v>20000</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2434.9899999999998</v>
      </c>
      <c r="E82" s="59">
        <f t="shared" si="15"/>
        <v>11050</v>
      </c>
      <c r="F82" s="44">
        <f t="shared" si="0"/>
        <v>453.80063162477057</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2434.9899999999998</v>
      </c>
      <c r="E91" s="59">
        <f t="shared" si="17"/>
        <v>11050</v>
      </c>
      <c r="F91" s="44">
        <f t="shared" si="0"/>
        <v>453.80063162477057</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2434.9899999999998</v>
      </c>
      <c r="E93" s="193">
        <v>11050</v>
      </c>
      <c r="F93" s="44">
        <f t="shared" si="0"/>
        <v>453.80063162477057</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490</v>
      </c>
      <c r="E106" s="59">
        <f>E107+E112+E120+E124</f>
        <v>31614.35</v>
      </c>
      <c r="F106" s="44">
        <f t="shared" si="0"/>
        <v>6451.9081632653051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490</v>
      </c>
      <c r="E112" s="59">
        <f t="shared" si="20"/>
        <v>31614.35</v>
      </c>
      <c r="F112" s="44">
        <f t="shared" si="0"/>
        <v>6451.9081632653051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490</v>
      </c>
      <c r="E117" s="193">
        <v>31614.35</v>
      </c>
      <c r="F117" s="44">
        <f t="shared" si="0"/>
        <v>6451.9081632653051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7469.27</v>
      </c>
      <c r="E125" s="59">
        <f t="shared" si="22"/>
        <v>5670.84</v>
      </c>
      <c r="F125" s="44">
        <f t="shared" si="0"/>
        <v>75.922278884014091</v>
      </c>
    </row>
    <row r="126" spans="1:6" ht="12.75" customHeight="1" x14ac:dyDescent="0.2">
      <c r="A126" s="62">
        <v>661</v>
      </c>
      <c r="B126" s="64" t="s">
        <v>303</v>
      </c>
      <c r="C126" s="267" t="s">
        <v>304</v>
      </c>
      <c r="D126" s="59">
        <f t="shared" ref="D126:E126" si="23">SUM(D127:D128)</f>
        <v>7469.27</v>
      </c>
      <c r="E126" s="59">
        <f t="shared" si="23"/>
        <v>5670.84</v>
      </c>
      <c r="F126" s="44">
        <f t="shared" si="0"/>
        <v>75.922278884014091</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7469.27</v>
      </c>
      <c r="E128" s="193">
        <v>5670.84</v>
      </c>
      <c r="F128" s="44">
        <f t="shared" si="0"/>
        <v>75.922278884014091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206436.62</v>
      </c>
      <c r="E134" s="59">
        <f t="shared" si="25"/>
        <v>324638.98</v>
      </c>
      <c r="F134" s="44">
        <f t="shared" ref="F134:F229" si="26">IF(D134&lt;&gt;0,IF(E134/D134&gt;=100,"&gt;&gt;100",E134/D134*100),"-")</f>
        <v>157.25842633928031</v>
      </c>
    </row>
    <row r="135" spans="1:6" ht="24" x14ac:dyDescent="0.2">
      <c r="A135" s="62">
        <v>671</v>
      </c>
      <c r="B135" s="181" t="s">
        <v>321</v>
      </c>
      <c r="C135" s="267" t="s">
        <v>322</v>
      </c>
      <c r="D135" s="59">
        <f t="shared" ref="D135:E135" si="27">SUM(D136:D138)</f>
        <v>206436.62</v>
      </c>
      <c r="E135" s="59">
        <f t="shared" si="27"/>
        <v>324638.98</v>
      </c>
      <c r="F135" s="44">
        <f t="shared" si="26"/>
        <v>157.25842633928031</v>
      </c>
    </row>
    <row r="136" spans="1:6" ht="12.75" customHeight="1" x14ac:dyDescent="0.2">
      <c r="A136" s="62">
        <v>6711</v>
      </c>
      <c r="B136" s="64" t="s">
        <v>323</v>
      </c>
      <c r="C136" s="267" t="s">
        <v>324</v>
      </c>
      <c r="D136" s="193">
        <v>168616.27</v>
      </c>
      <c r="E136" s="193">
        <v>293934.96999999997</v>
      </c>
      <c r="F136" s="44">
        <f t="shared" si="26"/>
        <v>174.3218314579014</v>
      </c>
    </row>
    <row r="137" spans="1:6" ht="24" x14ac:dyDescent="0.2">
      <c r="A137" s="62">
        <v>6712</v>
      </c>
      <c r="B137" s="181" t="s">
        <v>325</v>
      </c>
      <c r="C137" s="267" t="s">
        <v>326</v>
      </c>
      <c r="D137" s="193">
        <v>37820.35</v>
      </c>
      <c r="E137" s="193">
        <v>30704.01</v>
      </c>
      <c r="F137" s="44">
        <f t="shared" si="26"/>
        <v>81.183833571080129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13000</v>
      </c>
      <c r="E140" s="59">
        <f t="shared" si="28"/>
        <v>23.9</v>
      </c>
      <c r="F140" s="44">
        <f t="shared" si="26"/>
        <v>0.18384615384615383</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13000</v>
      </c>
      <c r="E151" s="193">
        <v>23.9</v>
      </c>
      <c r="F151" s="44">
        <f t="shared" si="26"/>
        <v>0.18384615384615383</v>
      </c>
    </row>
    <row r="152" spans="1:6" ht="12.75" customHeight="1" x14ac:dyDescent="0.2">
      <c r="A152" s="62">
        <v>3</v>
      </c>
      <c r="B152" s="63" t="s">
        <v>355</v>
      </c>
      <c r="C152" s="267" t="s">
        <v>61</v>
      </c>
      <c r="D152" s="59">
        <f>D153+D164+D202+D221+D230+D262+D273</f>
        <v>143843.74</v>
      </c>
      <c r="E152" s="59">
        <f>E153+E164+E202+E221+E230+E262+E273</f>
        <v>304688.34999999998</v>
      </c>
      <c r="F152" s="44">
        <f t="shared" si="26"/>
        <v>211.81898496243215</v>
      </c>
    </row>
    <row r="153" spans="1:6" ht="12.75" customHeight="1" x14ac:dyDescent="0.2">
      <c r="A153" s="62">
        <v>31</v>
      </c>
      <c r="B153" s="63" t="s">
        <v>356</v>
      </c>
      <c r="C153" s="267" t="s">
        <v>357</v>
      </c>
      <c r="D153" s="59">
        <f t="shared" ref="D153:E153" si="30">D154+D159+D160</f>
        <v>30332.85</v>
      </c>
      <c r="E153" s="59">
        <f t="shared" si="30"/>
        <v>44010.81</v>
      </c>
      <c r="F153" s="44">
        <f t="shared" si="26"/>
        <v>145.09289433732735</v>
      </c>
    </row>
    <row r="154" spans="1:6" ht="12.75" customHeight="1" x14ac:dyDescent="0.2">
      <c r="A154" s="62">
        <v>311</v>
      </c>
      <c r="B154" s="63" t="s">
        <v>358</v>
      </c>
      <c r="C154" s="267" t="s">
        <v>359</v>
      </c>
      <c r="D154" s="59">
        <f t="shared" ref="D154:E154" si="31">SUM(D155:D158)</f>
        <v>24442.35</v>
      </c>
      <c r="E154" s="59">
        <f t="shared" si="31"/>
        <v>38962.949999999997</v>
      </c>
      <c r="F154" s="44">
        <f t="shared" si="26"/>
        <v>159.40754469189747</v>
      </c>
    </row>
    <row r="155" spans="1:6" ht="12.75" customHeight="1" x14ac:dyDescent="0.2">
      <c r="A155" s="62">
        <v>3111</v>
      </c>
      <c r="B155" s="63" t="s">
        <v>360</v>
      </c>
      <c r="C155" s="267" t="s">
        <v>361</v>
      </c>
      <c r="D155" s="193">
        <v>24442.35</v>
      </c>
      <c r="E155" s="193">
        <v>38962.949999999997</v>
      </c>
      <c r="F155" s="44">
        <f t="shared" si="26"/>
        <v>159.40754469189747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2760</v>
      </c>
      <c r="E159" s="193"/>
      <c r="F159" s="44">
        <f t="shared" si="26"/>
        <v>0</v>
      </c>
    </row>
    <row r="160" spans="1:6" ht="12.75" customHeight="1" x14ac:dyDescent="0.2">
      <c r="A160" s="62">
        <v>313</v>
      </c>
      <c r="B160" s="64" t="s">
        <v>370</v>
      </c>
      <c r="C160" s="267" t="s">
        <v>371</v>
      </c>
      <c r="D160" s="59">
        <f t="shared" ref="D160:E160" si="32">SUM(D161:D163)</f>
        <v>3130.5</v>
      </c>
      <c r="E160" s="59">
        <f t="shared" si="32"/>
        <v>5047.8599999999997</v>
      </c>
      <c r="F160" s="44">
        <f t="shared" si="26"/>
        <v>161.24772400574986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3130.5</v>
      </c>
      <c r="E162" s="193">
        <v>5047.8599999999997</v>
      </c>
      <c r="F162" s="44">
        <f t="shared" si="26"/>
        <v>161.24772400574986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113510.89</v>
      </c>
      <c r="E164" s="59">
        <f>E165+E170+E178+E188+E189+E194</f>
        <v>260677.54</v>
      </c>
      <c r="F164" s="44">
        <f t="shared" si="26"/>
        <v>229.6498071682814</v>
      </c>
    </row>
    <row r="165" spans="1:6" ht="12.75" customHeight="1" x14ac:dyDescent="0.2">
      <c r="A165" s="62">
        <v>321</v>
      </c>
      <c r="B165" s="63" t="s">
        <v>380</v>
      </c>
      <c r="C165" s="267" t="s">
        <v>381</v>
      </c>
      <c r="D165" s="59">
        <f t="shared" ref="D165:E165" si="33">SUM(D166:D169)</f>
        <v>784</v>
      </c>
      <c r="E165" s="59">
        <f t="shared" si="33"/>
        <v>1010.9</v>
      </c>
      <c r="F165" s="44">
        <f t="shared" si="26"/>
        <v>128.94132653061223</v>
      </c>
    </row>
    <row r="166" spans="1:6" ht="12.75" customHeight="1" x14ac:dyDescent="0.2">
      <c r="A166" s="62">
        <v>3211</v>
      </c>
      <c r="B166" s="63" t="s">
        <v>382</v>
      </c>
      <c r="C166" s="267" t="s">
        <v>383</v>
      </c>
      <c r="D166" s="193">
        <v>200</v>
      </c>
      <c r="E166" s="193">
        <v>134.9</v>
      </c>
      <c r="F166" s="44">
        <f t="shared" si="26"/>
        <v>67.45</v>
      </c>
    </row>
    <row r="167" spans="1:6" ht="12.75" customHeight="1" x14ac:dyDescent="0.2">
      <c r="A167" s="62">
        <v>3212</v>
      </c>
      <c r="B167" s="63" t="s">
        <v>384</v>
      </c>
      <c r="C167" s="267" t="s">
        <v>385</v>
      </c>
      <c r="D167" s="193">
        <v>584</v>
      </c>
      <c r="E167" s="193">
        <v>876</v>
      </c>
      <c r="F167" s="44">
        <f t="shared" si="26"/>
        <v>150</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16953.54</v>
      </c>
      <c r="E170" s="59">
        <f t="shared" si="34"/>
        <v>14793.39</v>
      </c>
      <c r="F170" s="44">
        <f t="shared" si="26"/>
        <v>87.258413287136477</v>
      </c>
    </row>
    <row r="171" spans="1:6" ht="12.75" customHeight="1" x14ac:dyDescent="0.2">
      <c r="A171" s="62">
        <v>3221</v>
      </c>
      <c r="B171" s="63" t="s">
        <v>392</v>
      </c>
      <c r="C171" s="267" t="s">
        <v>393</v>
      </c>
      <c r="D171" s="193">
        <v>2096.16</v>
      </c>
      <c r="E171" s="193">
        <v>1861.64</v>
      </c>
      <c r="F171" s="44">
        <f t="shared" si="26"/>
        <v>88.811922753988256</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12741.82</v>
      </c>
      <c r="E173" s="193">
        <v>11768.93</v>
      </c>
      <c r="F173" s="44">
        <f t="shared" si="26"/>
        <v>92.364591557563998</v>
      </c>
    </row>
    <row r="174" spans="1:6" ht="12.75" customHeight="1" x14ac:dyDescent="0.2">
      <c r="A174" s="62">
        <v>3224</v>
      </c>
      <c r="B174" s="64" t="s">
        <v>398</v>
      </c>
      <c r="C174" s="267" t="s">
        <v>399</v>
      </c>
      <c r="D174" s="193">
        <v>648.82000000000005</v>
      </c>
      <c r="E174" s="193">
        <v>573.17999999999995</v>
      </c>
      <c r="F174" s="44">
        <f t="shared" si="26"/>
        <v>88.34191301131284</v>
      </c>
    </row>
    <row r="175" spans="1:6" ht="12.75" customHeight="1" x14ac:dyDescent="0.2">
      <c r="A175" s="62">
        <v>3225</v>
      </c>
      <c r="B175" s="64" t="s">
        <v>400</v>
      </c>
      <c r="C175" s="267" t="s">
        <v>401</v>
      </c>
      <c r="D175" s="193">
        <v>1466.74</v>
      </c>
      <c r="E175" s="193">
        <v>589.64</v>
      </c>
      <c r="F175" s="44">
        <f t="shared" si="26"/>
        <v>40.20071723686543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86085.64</v>
      </c>
      <c r="E178" s="59">
        <f t="shared" si="35"/>
        <v>222662.16</v>
      </c>
      <c r="F178" s="44">
        <f t="shared" si="26"/>
        <v>258.65191918187514</v>
      </c>
    </row>
    <row r="179" spans="1:6" ht="12.75" customHeight="1" x14ac:dyDescent="0.2">
      <c r="A179" s="62">
        <v>3231</v>
      </c>
      <c r="B179" s="64" t="s">
        <v>408</v>
      </c>
      <c r="C179" s="267" t="s">
        <v>409</v>
      </c>
      <c r="D179" s="193">
        <v>6290.63</v>
      </c>
      <c r="E179" s="193">
        <v>1308.22</v>
      </c>
      <c r="F179" s="44">
        <f t="shared" si="26"/>
        <v>20.79632723590483</v>
      </c>
    </row>
    <row r="180" spans="1:6" ht="12.75" customHeight="1" x14ac:dyDescent="0.2">
      <c r="A180" s="62">
        <v>3232</v>
      </c>
      <c r="B180" s="64" t="s">
        <v>410</v>
      </c>
      <c r="C180" s="267" t="s">
        <v>411</v>
      </c>
      <c r="D180" s="193">
        <v>4204.66</v>
      </c>
      <c r="E180" s="193">
        <v>1302.03</v>
      </c>
      <c r="F180" s="44">
        <f t="shared" si="26"/>
        <v>30.966356376020894</v>
      </c>
    </row>
    <row r="181" spans="1:6" ht="12.75" customHeight="1" x14ac:dyDescent="0.2">
      <c r="A181" s="62">
        <v>3233</v>
      </c>
      <c r="B181" s="64" t="s">
        <v>412</v>
      </c>
      <c r="C181" s="267" t="s">
        <v>413</v>
      </c>
      <c r="D181" s="193">
        <v>0</v>
      </c>
      <c r="E181" s="193">
        <v>4316.2700000000004</v>
      </c>
      <c r="F181" s="44" t="str">
        <f t="shared" si="26"/>
        <v>-</v>
      </c>
    </row>
    <row r="182" spans="1:6" ht="12.75" customHeight="1" x14ac:dyDescent="0.2">
      <c r="A182" s="62">
        <v>3234</v>
      </c>
      <c r="B182" s="64" t="s">
        <v>414</v>
      </c>
      <c r="C182" s="267" t="s">
        <v>415</v>
      </c>
      <c r="D182" s="193">
        <v>1246.78</v>
      </c>
      <c r="E182" s="193">
        <v>539.89</v>
      </c>
      <c r="F182" s="44">
        <f t="shared" si="26"/>
        <v>43.302747878535108</v>
      </c>
    </row>
    <row r="183" spans="1:6" ht="12.75" customHeight="1" x14ac:dyDescent="0.2">
      <c r="A183" s="62">
        <v>3235</v>
      </c>
      <c r="B183" s="63" t="s">
        <v>416</v>
      </c>
      <c r="C183" s="267" t="s">
        <v>417</v>
      </c>
      <c r="D183" s="193">
        <v>7952.74</v>
      </c>
      <c r="E183" s="193">
        <v>21190.02</v>
      </c>
      <c r="F183" s="44">
        <f t="shared" si="26"/>
        <v>266.4492992352321</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45434.25</v>
      </c>
      <c r="E185" s="193">
        <v>183135.92</v>
      </c>
      <c r="F185" s="44">
        <f t="shared" si="26"/>
        <v>403.07899877295216</v>
      </c>
    </row>
    <row r="186" spans="1:6" ht="12.75" customHeight="1" x14ac:dyDescent="0.2">
      <c r="A186" s="62">
        <v>3238</v>
      </c>
      <c r="B186" s="63" t="s">
        <v>422</v>
      </c>
      <c r="C186" s="267" t="s">
        <v>423</v>
      </c>
      <c r="D186" s="193">
        <v>6.82</v>
      </c>
      <c r="E186" s="193">
        <v>501.62</v>
      </c>
      <c r="F186" s="44">
        <f t="shared" si="26"/>
        <v>7355.131964809384</v>
      </c>
    </row>
    <row r="187" spans="1:6" ht="12.75" customHeight="1" x14ac:dyDescent="0.2">
      <c r="A187" s="62">
        <v>3239</v>
      </c>
      <c r="B187" s="63" t="s">
        <v>424</v>
      </c>
      <c r="C187" s="267" t="s">
        <v>425</v>
      </c>
      <c r="D187" s="193">
        <v>20949.759999999998</v>
      </c>
      <c r="E187" s="193">
        <v>10368.19</v>
      </c>
      <c r="F187" s="44">
        <f t="shared" si="26"/>
        <v>49.490734022728667</v>
      </c>
    </row>
    <row r="188" spans="1:6" ht="12.75" customHeight="1" x14ac:dyDescent="0.2">
      <c r="A188" s="62">
        <v>324</v>
      </c>
      <c r="B188" s="63" t="s">
        <v>426</v>
      </c>
      <c r="C188" s="267" t="s">
        <v>427</v>
      </c>
      <c r="D188" s="193">
        <v>2897.71</v>
      </c>
      <c r="E188" s="193">
        <v>3353.02</v>
      </c>
      <c r="F188" s="44">
        <f t="shared" si="26"/>
        <v>115.71275248385795</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6790</v>
      </c>
      <c r="E194" s="59">
        <f t="shared" si="36"/>
        <v>18858.07</v>
      </c>
      <c r="F194" s="44">
        <f t="shared" si="26"/>
        <v>277.73298969072164</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1686.99</v>
      </c>
      <c r="E197" s="193">
        <v>15969.71</v>
      </c>
      <c r="F197" s="44">
        <f t="shared" si="26"/>
        <v>946.63928061221463</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4056</v>
      </c>
      <c r="E199" s="193">
        <v>2728.36</v>
      </c>
      <c r="F199" s="44">
        <f t="shared" si="26"/>
        <v>67.267258382643007</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1047.01</v>
      </c>
      <c r="E201" s="193">
        <v>160</v>
      </c>
      <c r="F201" s="44">
        <f t="shared" si="26"/>
        <v>15.281611445926973</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143843.74</v>
      </c>
      <c r="E299" s="59">
        <f>E152-E297+E298</f>
        <v>304688.34999999998</v>
      </c>
      <c r="F299" s="44">
        <f t="shared" si="68"/>
        <v>211.81898496243215</v>
      </c>
    </row>
    <row r="300" spans="1:6" ht="12.75" customHeight="1" x14ac:dyDescent="0.2">
      <c r="A300" s="62" t="s">
        <v>630</v>
      </c>
      <c r="B300" s="63" t="s">
        <v>641</v>
      </c>
      <c r="C300" s="267" t="s">
        <v>642</v>
      </c>
      <c r="D300" s="59">
        <f>IF(D6&gt;=D299,D6-D299,0)</f>
        <v>105987.14000000001</v>
      </c>
      <c r="E300" s="59">
        <f>IF(E6&gt;=E299,E6-E299,0)</f>
        <v>68309.72000000003</v>
      </c>
      <c r="F300" s="44">
        <f t="shared" si="68"/>
        <v>64.450951313527298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8540.7999999999993</v>
      </c>
      <c r="E302" s="193">
        <v>53824.13</v>
      </c>
      <c r="F302" s="44">
        <f t="shared" si="68"/>
        <v>630.20009835144253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2131.4299999999998</v>
      </c>
      <c r="E304" s="193">
        <v>10247.39</v>
      </c>
      <c r="F304" s="44">
        <f t="shared" si="68"/>
        <v>480.77534800579895</v>
      </c>
    </row>
    <row r="305" spans="1:6" ht="12" x14ac:dyDescent="0.2">
      <c r="A305" s="62">
        <v>9661</v>
      </c>
      <c r="B305" s="228" t="s">
        <v>651</v>
      </c>
      <c r="C305" s="267" t="s">
        <v>652</v>
      </c>
      <c r="D305" s="193">
        <v>2131.4299999999998</v>
      </c>
      <c r="E305" s="193">
        <v>10247.39</v>
      </c>
      <c r="F305" s="44">
        <f t="shared" si="68"/>
        <v>480.77534800579895</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1340.9</v>
      </c>
      <c r="E360" s="59">
        <f t="shared" si="86"/>
        <v>29562.13</v>
      </c>
      <c r="F360" s="44">
        <f t="shared" si="72"/>
        <v>2204.6483704974271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1340.9</v>
      </c>
      <c r="E373" s="59">
        <f t="shared" si="90"/>
        <v>29562.13</v>
      </c>
      <c r="F373" s="44">
        <f t="shared" si="72"/>
        <v>2204.6483704974271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1340.9</v>
      </c>
      <c r="E379" s="59">
        <f t="shared" si="92"/>
        <v>29562.13</v>
      </c>
      <c r="F379" s="44">
        <f t="shared" si="72"/>
        <v>2204.6483704974271</v>
      </c>
    </row>
    <row r="380" spans="1:6" ht="12.75" customHeight="1" x14ac:dyDescent="0.2">
      <c r="A380" s="62">
        <v>4221</v>
      </c>
      <c r="B380" s="63" t="s">
        <v>696</v>
      </c>
      <c r="C380" s="267" t="s">
        <v>788</v>
      </c>
      <c r="D380" s="193">
        <v>21.9</v>
      </c>
      <c r="E380" s="193">
        <v>445</v>
      </c>
      <c r="F380" s="44">
        <f t="shared" si="72"/>
        <v>2031.963470319635</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1319</v>
      </c>
      <c r="E386" s="193">
        <v>29117.13</v>
      </c>
      <c r="F386" s="44">
        <f t="shared" si="72"/>
        <v>2207.5155420773312</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1340.9</v>
      </c>
      <c r="E418" s="59">
        <f t="shared" si="102"/>
        <v>29562.13</v>
      </c>
      <c r="F418" s="44">
        <f t="shared" si="72"/>
        <v>2204.6483704974271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249830.88</v>
      </c>
      <c r="E422" s="59">
        <f>E6+E308</f>
        <v>372998.07</v>
      </c>
      <c r="F422" s="44">
        <f t="shared" si="72"/>
        <v>149.30022661730206</v>
      </c>
    </row>
    <row r="423" spans="1:6" ht="12.75" customHeight="1" x14ac:dyDescent="0.2">
      <c r="A423" s="62" t="s">
        <v>630</v>
      </c>
      <c r="B423" s="63" t="s">
        <v>853</v>
      </c>
      <c r="C423" s="267" t="s">
        <v>854</v>
      </c>
      <c r="D423" s="59">
        <f t="shared" ref="D423:E423" si="103">D299+D360</f>
        <v>145184.63999999998</v>
      </c>
      <c r="E423" s="59">
        <f t="shared" si="103"/>
        <v>334250.48</v>
      </c>
      <c r="F423" s="44">
        <f t="shared" si="72"/>
        <v>230.22440941410883</v>
      </c>
    </row>
    <row r="424" spans="1:6" ht="12.75" customHeight="1" x14ac:dyDescent="0.2">
      <c r="A424" s="62" t="s">
        <v>630</v>
      </c>
      <c r="B424" s="63" t="s">
        <v>855</v>
      </c>
      <c r="C424" s="267" t="s">
        <v>856</v>
      </c>
      <c r="D424" s="59">
        <f t="shared" ref="D424:E424" si="104">IF(D422&gt;=D423,D422-D423,0)</f>
        <v>104646.24000000002</v>
      </c>
      <c r="E424" s="59">
        <f t="shared" si="104"/>
        <v>38747.590000000026</v>
      </c>
      <c r="F424" s="44">
        <f t="shared" si="72"/>
        <v>37.027216649160081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8540.7999999999993</v>
      </c>
      <c r="E426" s="59">
        <f t="shared" si="106"/>
        <v>53824.13</v>
      </c>
      <c r="F426" s="44">
        <f t="shared" si="72"/>
        <v>630.20009835144253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2131.4299999999998</v>
      </c>
      <c r="E428" s="80">
        <f t="shared" si="108"/>
        <v>10247.39</v>
      </c>
      <c r="F428" s="60">
        <f t="shared" si="72"/>
        <v>480.77534800579895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249830.88</v>
      </c>
      <c r="E643" s="59">
        <f>E422+E430</f>
        <v>372998.07</v>
      </c>
      <c r="F643" s="44">
        <f t="shared" si="109"/>
        <v>149.30022661730206</v>
      </c>
    </row>
    <row r="644" spans="1:6" ht="12.75" customHeight="1" x14ac:dyDescent="0.2">
      <c r="A644" s="62" t="s">
        <v>630</v>
      </c>
      <c r="B644" s="63" t="s">
        <v>1286</v>
      </c>
      <c r="C644" s="267" t="s">
        <v>1287</v>
      </c>
      <c r="D644" s="59">
        <f>D423+D535</f>
        <v>145184.63999999998</v>
      </c>
      <c r="E644" s="59">
        <f>E423+E535</f>
        <v>334250.48</v>
      </c>
      <c r="F644" s="44">
        <f t="shared" si="109"/>
        <v>230.22440941410883</v>
      </c>
    </row>
    <row r="645" spans="1:6" ht="12.75" customHeight="1" x14ac:dyDescent="0.2">
      <c r="A645" s="62" t="s">
        <v>630</v>
      </c>
      <c r="B645" s="63" t="s">
        <v>1288</v>
      </c>
      <c r="C645" s="267" t="s">
        <v>1289</v>
      </c>
      <c r="D645" s="59">
        <f t="shared" ref="D645:E645" si="163">IF(D643&gt;=D644,D643-D644,0)</f>
        <v>104646.24000000002</v>
      </c>
      <c r="E645" s="59">
        <f t="shared" si="163"/>
        <v>38747.590000000026</v>
      </c>
      <c r="F645" s="44">
        <f t="shared" si="109"/>
        <v>37.027216649160081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8540.7999999999993</v>
      </c>
      <c r="E647" s="59">
        <f>IF(E426-E427+E641-E642&gt;=0,E426-E427+E641-E642,0)</f>
        <v>53824.13</v>
      </c>
      <c r="F647" s="44">
        <f t="shared" si="109"/>
        <v>630.20009835144253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113187.04000000002</v>
      </c>
      <c r="E649" s="59">
        <f t="shared" si="165"/>
        <v>92571.72000000003</v>
      </c>
      <c r="F649" s="44">
        <f t="shared" si="109"/>
        <v>81.78650135209827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343.45</v>
      </c>
      <c r="E653" s="193">
        <v>0</v>
      </c>
      <c r="F653" s="44">
        <f t="shared" ref="F653:F740" si="167">IF(D653&lt;&gt;0,IF(E653/D653&gt;=100,"&gt;&gt;100",E653/D653*100),"-")</f>
        <v>0</v>
      </c>
    </row>
    <row r="654" spans="1:6" ht="12.75" customHeight="1" x14ac:dyDescent="0.2">
      <c r="A654" s="62" t="s">
        <v>1305</v>
      </c>
      <c r="B654" s="63" t="s">
        <v>1306</v>
      </c>
      <c r="C654" s="267" t="s">
        <v>1305</v>
      </c>
      <c r="D654" s="193">
        <v>1500</v>
      </c>
      <c r="E654" s="193">
        <v>0</v>
      </c>
      <c r="F654" s="44">
        <f t="shared" si="167"/>
        <v>0</v>
      </c>
    </row>
    <row r="655" spans="1:6" ht="12.75" customHeight="1" x14ac:dyDescent="0.2">
      <c r="A655" s="62" t="s">
        <v>1307</v>
      </c>
      <c r="B655" s="63" t="s">
        <v>1308</v>
      </c>
      <c r="C655" s="267" t="s">
        <v>1307</v>
      </c>
      <c r="D655" s="193">
        <v>1500</v>
      </c>
      <c r="E655" s="193">
        <v>0</v>
      </c>
      <c r="F655" s="44">
        <f t="shared" si="167"/>
        <v>0</v>
      </c>
    </row>
    <row r="656" spans="1:6" ht="24" x14ac:dyDescent="0.2">
      <c r="A656" s="62">
        <v>11</v>
      </c>
      <c r="B656" s="63" t="s">
        <v>1309</v>
      </c>
      <c r="C656" s="267" t="s">
        <v>1310</v>
      </c>
      <c r="D656" s="59">
        <f t="shared" ref="D656:E656" si="168">+D653+D654-D655</f>
        <v>343.45000000000005</v>
      </c>
      <c r="E656" s="59">
        <f t="shared" si="168"/>
        <v>0</v>
      </c>
      <c r="F656" s="44">
        <f t="shared" si="167"/>
        <v>0</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8</v>
      </c>
      <c r="E658" s="273">
        <v>8</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8</v>
      </c>
      <c r="E660" s="273">
        <v>8</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20000</v>
      </c>
      <c r="E683" s="191"/>
      <c r="F683" s="70">
        <f t="shared" si="167"/>
        <v>0</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490</v>
      </c>
      <c r="E724" s="191">
        <v>31614.35</v>
      </c>
      <c r="F724" s="70">
        <f t="shared" si="167"/>
        <v>6451.9081632653051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584</v>
      </c>
      <c r="E734" s="191">
        <v>876</v>
      </c>
      <c r="F734" s="70">
        <f t="shared" si="167"/>
        <v>150</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28663.51</v>
      </c>
      <c r="E737" s="193">
        <v>27767.94</v>
      </c>
      <c r="F737" s="44">
        <f t="shared" si="167"/>
        <v>96.875574554546887</v>
      </c>
    </row>
    <row r="738" spans="1:6" ht="12.75" customHeight="1" x14ac:dyDescent="0.2">
      <c r="A738" s="62" t="s">
        <v>1454</v>
      </c>
      <c r="B738" s="63" t="s">
        <v>1455</v>
      </c>
      <c r="C738" s="267" t="s">
        <v>1454</v>
      </c>
      <c r="D738" s="193">
        <v>5490.3</v>
      </c>
      <c r="E738" s="193">
        <v>16216.85</v>
      </c>
      <c r="F738" s="44">
        <f t="shared" si="167"/>
        <v>295.37274830154996</v>
      </c>
    </row>
    <row r="739" spans="1:6" ht="12.75" customHeight="1" x14ac:dyDescent="0.2">
      <c r="A739" s="69" t="s">
        <v>1456</v>
      </c>
      <c r="B739" s="64" t="s">
        <v>1457</v>
      </c>
      <c r="C739" s="301" t="s">
        <v>1456</v>
      </c>
      <c r="D739" s="191">
        <v>470.44</v>
      </c>
      <c r="E739" s="191">
        <v>5627.75</v>
      </c>
      <c r="F739" s="70">
        <f t="shared" si="167"/>
        <v>1196.273701215883</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50776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Vedran Kotromanovic</cp:lastModifiedBy>
  <cp:lastPrinted>2025-04-09T11:31:26Z</cp:lastPrinted>
  <dcterms:created xsi:type="dcterms:W3CDTF">2022-04-01T05:14:30Z</dcterms:created>
  <dcterms:modified xsi:type="dcterms:W3CDTF">2025-04-09T11:31:31Z</dcterms:modified>
</cp:coreProperties>
</file>